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/>
  </bookViews>
  <sheets>
    <sheet name="3P1 limeng  2016" sheetId="12" r:id="rId1"/>
  </sheets>
  <definedNames>
    <definedName name="_AMO_UniqueIdentifier" hidden="1">"'6cc8e50c-16d6-4869-ad34-ede2a0186f8e'"</definedName>
  </definedNames>
  <calcPr calcId="145621" concurrentCalc="0"/>
</workbook>
</file>

<file path=xl/calcChain.xml><?xml version="1.0" encoding="utf-8"?>
<calcChain xmlns="http://schemas.openxmlformats.org/spreadsheetml/2006/main">
  <c r="K13" i="12" l="1"/>
  <c r="L13" i="12"/>
  <c r="M13" i="12"/>
  <c r="K14" i="12"/>
  <c r="L14" i="12"/>
  <c r="M14" i="12"/>
  <c r="K15" i="12"/>
  <c r="L15" i="12"/>
  <c r="M15" i="12"/>
  <c r="K16" i="12"/>
  <c r="L16" i="12"/>
  <c r="M16" i="12"/>
  <c r="K17" i="12"/>
  <c r="L17" i="12"/>
  <c r="M17" i="12"/>
  <c r="K18" i="12"/>
  <c r="L18" i="12"/>
  <c r="M18" i="12"/>
  <c r="K19" i="12"/>
  <c r="L19" i="12"/>
  <c r="M19" i="12"/>
  <c r="K20" i="12"/>
  <c r="L20" i="12"/>
  <c r="M20" i="12"/>
  <c r="K21" i="12"/>
  <c r="L21" i="12"/>
  <c r="M21" i="12"/>
  <c r="K22" i="12"/>
  <c r="L22" i="12"/>
  <c r="M22" i="12"/>
  <c r="K23" i="12"/>
  <c r="L23" i="12"/>
  <c r="M23" i="12"/>
  <c r="K24" i="12"/>
  <c r="L24" i="12"/>
  <c r="M24" i="12"/>
  <c r="K25" i="12"/>
  <c r="L25" i="12"/>
  <c r="M25" i="12"/>
  <c r="K26" i="12"/>
  <c r="L26" i="12"/>
  <c r="M26" i="12"/>
  <c r="K28" i="12"/>
  <c r="L28" i="12"/>
  <c r="M28" i="12"/>
  <c r="K29" i="12"/>
  <c r="L29" i="12"/>
  <c r="M29" i="12"/>
  <c r="K30" i="12"/>
  <c r="L30" i="12"/>
  <c r="M30" i="12"/>
  <c r="K31" i="12"/>
  <c r="L31" i="12"/>
  <c r="M31" i="12"/>
  <c r="K32" i="12"/>
  <c r="L32" i="12"/>
  <c r="M32" i="12"/>
  <c r="S13" i="12"/>
  <c r="T13" i="12"/>
  <c r="U13" i="12"/>
  <c r="S14" i="12"/>
  <c r="T14" i="12"/>
  <c r="U14" i="12"/>
  <c r="S15" i="12"/>
  <c r="T15" i="12"/>
  <c r="U15" i="12"/>
  <c r="S16" i="12"/>
  <c r="T16" i="12"/>
  <c r="U16" i="12"/>
  <c r="S17" i="12"/>
  <c r="T17" i="12"/>
  <c r="U17" i="12"/>
  <c r="S18" i="12"/>
  <c r="T18" i="12"/>
  <c r="U18" i="12"/>
  <c r="S19" i="12"/>
  <c r="T19" i="12"/>
  <c r="U19" i="12"/>
  <c r="S20" i="12"/>
  <c r="T20" i="12"/>
  <c r="U20" i="12"/>
  <c r="S21" i="12"/>
  <c r="T21" i="12"/>
  <c r="U21" i="12"/>
  <c r="S22" i="12"/>
  <c r="T22" i="12"/>
  <c r="U22" i="12"/>
  <c r="S23" i="12"/>
  <c r="T23" i="12"/>
  <c r="U23" i="12"/>
  <c r="S24" i="12"/>
  <c r="T24" i="12"/>
  <c r="U24" i="12"/>
  <c r="S25" i="12"/>
  <c r="T25" i="12"/>
  <c r="U25" i="12"/>
  <c r="S26" i="12"/>
  <c r="T26" i="12"/>
  <c r="U26" i="12"/>
  <c r="S28" i="12"/>
  <c r="T28" i="12"/>
  <c r="U28" i="12"/>
  <c r="S29" i="12"/>
  <c r="T29" i="12"/>
  <c r="U29" i="12"/>
  <c r="S30" i="12"/>
  <c r="T30" i="12"/>
  <c r="U30" i="12"/>
  <c r="S31" i="12"/>
  <c r="T31" i="12"/>
  <c r="U31" i="12"/>
  <c r="S32" i="12"/>
  <c r="T32" i="12"/>
  <c r="U32" i="12"/>
  <c r="M34" i="12"/>
  <c r="U34" i="12"/>
  <c r="T34" i="12"/>
  <c r="S34" i="12"/>
  <c r="M33" i="12"/>
  <c r="U33" i="12"/>
  <c r="T33" i="12"/>
  <c r="S33" i="12"/>
  <c r="L33" i="12"/>
  <c r="K33" i="12"/>
  <c r="M62" i="12"/>
  <c r="U62" i="12"/>
  <c r="L62" i="12"/>
  <c r="T62" i="12"/>
  <c r="K62" i="12"/>
  <c r="S62" i="12"/>
  <c r="M60" i="12"/>
  <c r="U60" i="12"/>
  <c r="L60" i="12"/>
  <c r="T60" i="12"/>
  <c r="K60" i="12"/>
  <c r="S60" i="12"/>
  <c r="M59" i="12"/>
  <c r="U59" i="12"/>
  <c r="L59" i="12"/>
  <c r="T59" i="12"/>
  <c r="K59" i="12"/>
  <c r="S59" i="12"/>
  <c r="M58" i="12"/>
  <c r="U58" i="12"/>
  <c r="L58" i="12"/>
  <c r="T58" i="12"/>
  <c r="K58" i="12"/>
  <c r="S58" i="12"/>
  <c r="T57" i="12"/>
  <c r="M57" i="12"/>
  <c r="U57" i="12"/>
  <c r="L57" i="12"/>
  <c r="K57" i="12"/>
  <c r="S57" i="12"/>
  <c r="M56" i="12"/>
  <c r="U56" i="12"/>
  <c r="L56" i="12"/>
  <c r="T56" i="12"/>
  <c r="K56" i="12"/>
  <c r="S56" i="12"/>
  <c r="T55" i="12"/>
  <c r="M55" i="12"/>
  <c r="U55" i="12"/>
  <c r="L55" i="12"/>
  <c r="K55" i="12"/>
  <c r="S55" i="12"/>
  <c r="T54" i="12"/>
  <c r="M54" i="12"/>
  <c r="U54" i="12"/>
  <c r="L54" i="12"/>
  <c r="K54" i="12"/>
  <c r="S54" i="12"/>
  <c r="T53" i="12"/>
  <c r="M53" i="12"/>
  <c r="U53" i="12"/>
  <c r="L53" i="12"/>
  <c r="K53" i="12"/>
  <c r="S53" i="12"/>
  <c r="T52" i="12"/>
  <c r="M52" i="12"/>
  <c r="U52" i="12"/>
  <c r="L52" i="12"/>
  <c r="K52" i="12"/>
  <c r="S52" i="12"/>
  <c r="T51" i="12"/>
  <c r="M51" i="12"/>
  <c r="U51" i="12"/>
  <c r="L51" i="12"/>
  <c r="K51" i="12"/>
  <c r="S51" i="12"/>
  <c r="T50" i="12"/>
  <c r="M50" i="12"/>
  <c r="U50" i="12"/>
  <c r="L50" i="12"/>
  <c r="K50" i="12"/>
  <c r="S50" i="12"/>
  <c r="T49" i="12"/>
  <c r="M49" i="12"/>
  <c r="U49" i="12"/>
  <c r="L49" i="12"/>
  <c r="K49" i="12"/>
  <c r="S49" i="12"/>
  <c r="M48" i="12"/>
  <c r="U48" i="12"/>
  <c r="L48" i="12"/>
  <c r="T48" i="12"/>
  <c r="K48" i="12"/>
  <c r="S48" i="12"/>
  <c r="T47" i="12"/>
  <c r="M47" i="12"/>
  <c r="U47" i="12"/>
  <c r="L47" i="12"/>
  <c r="K47" i="12"/>
  <c r="S47" i="12"/>
  <c r="M46" i="12"/>
  <c r="U46" i="12"/>
  <c r="L46" i="12"/>
  <c r="T46" i="12"/>
  <c r="K46" i="12"/>
  <c r="S46" i="12"/>
  <c r="M45" i="12"/>
  <c r="U45" i="12"/>
  <c r="L45" i="12"/>
  <c r="T45" i="12"/>
  <c r="K45" i="12"/>
  <c r="S45" i="12"/>
  <c r="T44" i="12"/>
  <c r="M44" i="12"/>
  <c r="U44" i="12"/>
  <c r="L44" i="12"/>
  <c r="K44" i="12"/>
  <c r="S44" i="12"/>
  <c r="M43" i="12"/>
  <c r="U43" i="12"/>
  <c r="L43" i="12"/>
  <c r="T43" i="12"/>
  <c r="K43" i="12"/>
  <c r="S43" i="12"/>
  <c r="M42" i="12"/>
  <c r="U42" i="12"/>
  <c r="L42" i="12"/>
  <c r="T42" i="12"/>
  <c r="K42" i="12"/>
  <c r="S42" i="12"/>
  <c r="T41" i="12"/>
  <c r="M41" i="12"/>
  <c r="U41" i="12"/>
  <c r="L41" i="12"/>
  <c r="K41" i="12"/>
  <c r="S41" i="12"/>
  <c r="M40" i="12"/>
  <c r="U40" i="12"/>
  <c r="L40" i="12"/>
  <c r="T40" i="12"/>
  <c r="K40" i="12"/>
  <c r="S40" i="12"/>
  <c r="M39" i="12"/>
  <c r="U39" i="12"/>
  <c r="L39" i="12"/>
  <c r="T39" i="12"/>
  <c r="K39" i="12"/>
  <c r="S39" i="12"/>
  <c r="T38" i="12"/>
  <c r="M38" i="12"/>
  <c r="U38" i="12"/>
  <c r="L38" i="12"/>
  <c r="K38" i="12"/>
  <c r="S38" i="12"/>
  <c r="M37" i="12"/>
  <c r="U37" i="12"/>
  <c r="L37" i="12"/>
  <c r="T37" i="12"/>
  <c r="K37" i="12"/>
  <c r="S37" i="12"/>
  <c r="T36" i="12"/>
  <c r="M36" i="12"/>
  <c r="U36" i="12"/>
  <c r="L36" i="12"/>
  <c r="K36" i="12"/>
  <c r="S36" i="12"/>
  <c r="T35" i="12"/>
  <c r="M35" i="12"/>
  <c r="U35" i="12"/>
  <c r="L35" i="12"/>
  <c r="K35" i="12"/>
  <c r="S35" i="12"/>
  <c r="L34" i="12"/>
  <c r="K34" i="12"/>
  <c r="M11" i="12"/>
  <c r="U11" i="12"/>
  <c r="L11" i="12"/>
  <c r="T11" i="12"/>
  <c r="K11" i="12"/>
  <c r="S11" i="12"/>
</calcChain>
</file>

<file path=xl/sharedStrings.xml><?xml version="1.0" encoding="utf-8"?>
<sst xmlns="http://schemas.openxmlformats.org/spreadsheetml/2006/main" count="140" uniqueCount="98">
  <si>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</si>
  <si>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</si>
  <si>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</si>
  <si>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</si>
  <si>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</si>
  <si>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</si>
  <si>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</si>
  <si>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</si>
  <si>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</si>
  <si>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</si>
  <si>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</si>
  <si>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</si>
  <si>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</si>
  <si>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</si>
  <si>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</si>
  <si>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</si>
  <si>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</si>
  <si>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</si>
  <si>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</si>
  <si>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</si>
  <si>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</si>
  <si>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</si>
  <si>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</si>
  <si>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</si>
  <si>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</si>
  <si>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</si>
  <si>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</si>
  <si>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</si>
  <si>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</si>
  <si>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</si>
  <si>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</si>
  <si>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</si>
  <si>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</si>
  <si>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</si>
  <si>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</si>
  <si>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</si>
  <si>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</si>
  <si>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</si>
  <si>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</si>
  <si>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</si>
  <si>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Returning</t>
  </si>
  <si>
    <t>Transfer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</si>
  <si>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</si>
  <si>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</si>
  <si>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</si>
  <si>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</si>
  <si>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</si>
  <si>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</si>
  <si>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</si>
  <si>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</si>
  <si>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</si>
  <si>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</si>
  <si>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</si>
  <si>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</si>
  <si>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</si>
  <si>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</si>
  <si>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</si>
  <si>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</si>
  <si>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</si>
  <si>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</si>
  <si>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</si>
  <si>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</si>
  <si>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</si>
  <si>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</si>
  <si>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</si>
  <si>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</si>
  <si>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</si>
  <si>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Limited English Proficient</t>
  </si>
  <si>
    <t xml:space="preserve">  SOURCE OF DATA:      Annual Enrollment &amp; Completion Data  (A1) &amp; National Student Clearinghouse</t>
  </si>
  <si>
    <t>The 3P1 numerator is now aligned with the federal reporting definition.  CTE concentrators earning a credential in the reporting year are now accurately included with those remaining enrolled in their original institution.</t>
  </si>
  <si>
    <t>Program Year:  2015 - 2016</t>
  </si>
  <si>
    <t>(739)</t>
  </si>
  <si>
    <t>(94)</t>
  </si>
  <si>
    <t>(833)</t>
  </si>
  <si>
    <t>(1,285)</t>
  </si>
  <si>
    <t>(64.82%)</t>
  </si>
  <si>
    <t>(71.59%)</t>
  </si>
  <si>
    <t>(528)</t>
  </si>
  <si>
    <t>(378)</t>
  </si>
  <si>
    <t>(39)</t>
  </si>
  <si>
    <t>(339)</t>
  </si>
  <si>
    <t>(100.0%)</t>
  </si>
  <si>
    <t>(1)</t>
  </si>
  <si>
    <t>(527)</t>
  </si>
  <si>
    <t>(0)</t>
  </si>
  <si>
    <t>(338)</t>
  </si>
  <si>
    <t>(64.58%)</t>
  </si>
  <si>
    <t>(64.84%)</t>
  </si>
  <si>
    <t>(96)</t>
  </si>
  <si>
    <t>(1,189)</t>
  </si>
  <si>
    <t>(62)</t>
  </si>
  <si>
    <t>(771)</t>
  </si>
  <si>
    <t>(6)</t>
  </si>
  <si>
    <t>(88)</t>
  </si>
  <si>
    <t>(56)</t>
  </si>
  <si>
    <t>(683)</t>
  </si>
  <si>
    <t>(71.54%)</t>
  </si>
  <si>
    <t>(377)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</si>
</sst>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Border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1" max="1" width="9.140625" style="11"/>
    <col min="2" max="2" width="15.28515625" style="11" customWidth="1"/>
    <col min="6" max="6" width="2.5703125" customWidth="1"/>
    <col min="10" max="10" width="2.5703125" customWidth="1"/>
    <col min="14" max="14" width="2.5703125" customWidth="1"/>
    <col min="18" max="18" width="2.5703125" customWidth="1"/>
  </cols>
  <sheetData>
    <row r="1" spans="1:21" x14ac:dyDescent="0.25">
      <c r="A1" s="6" t="s">
        <v>48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6" t="s">
        <v>49</v>
      </c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6" t="s">
        <v>67</v>
      </c>
      <c r="B3" s="1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6" t="s">
        <v>70</v>
      </c>
      <c r="B4" s="1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 x14ac:dyDescent="0.25">
      <c r="B6" s="7"/>
      <c r="C6" s="2" t="s">
        <v>40</v>
      </c>
      <c r="D6" s="2"/>
      <c r="E6" s="2"/>
      <c r="G6" s="2" t="s">
        <v>41</v>
      </c>
      <c r="H6" s="2"/>
      <c r="I6" s="2"/>
      <c r="K6" s="2" t="s">
        <v>39</v>
      </c>
      <c r="L6" s="2"/>
      <c r="M6" s="2"/>
      <c r="O6" s="2" t="s">
        <v>38</v>
      </c>
      <c r="P6" s="2"/>
      <c r="Q6" s="2"/>
      <c r="S6" s="2" t="s">
        <v>47</v>
      </c>
      <c r="T6" s="2"/>
      <c r="U6" s="2"/>
    </row>
    <row r="7" spans="1:21" x14ac:dyDescent="0.25">
      <c r="B7" s="7"/>
      <c r="D7" s="4" t="s">
        <v>44</v>
      </c>
      <c r="H7" s="4" t="s">
        <v>44</v>
      </c>
      <c r="L7" s="4" t="s">
        <v>44</v>
      </c>
      <c r="P7" s="4" t="s">
        <v>44</v>
      </c>
      <c r="T7" s="4" t="s">
        <v>44</v>
      </c>
    </row>
    <row r="8" spans="1:21" x14ac:dyDescent="0.25">
      <c r="B8" s="7"/>
      <c r="D8" s="4" t="s">
        <v>46</v>
      </c>
      <c r="H8" s="4" t="s">
        <v>46</v>
      </c>
      <c r="L8" s="4" t="s">
        <v>46</v>
      </c>
      <c r="P8" s="4" t="s">
        <v>46</v>
      </c>
      <c r="T8" s="4" t="s">
        <v>46</v>
      </c>
    </row>
    <row r="9" spans="1:21" x14ac:dyDescent="0.25">
      <c r="A9" s="8" t="s">
        <v>50</v>
      </c>
      <c r="B9" s="8" t="s">
        <v>51</v>
      </c>
      <c r="C9" s="3" t="s">
        <v>43</v>
      </c>
      <c r="D9" s="5" t="s">
        <v>45</v>
      </c>
      <c r="E9" s="3" t="s">
        <v>42</v>
      </c>
      <c r="G9" s="3" t="s">
        <v>43</v>
      </c>
      <c r="H9" s="5" t="s">
        <v>45</v>
      </c>
      <c r="I9" s="3" t="s">
        <v>42</v>
      </c>
      <c r="K9" s="3" t="s">
        <v>43</v>
      </c>
      <c r="L9" s="5" t="s">
        <v>45</v>
      </c>
      <c r="M9" s="3" t="s">
        <v>42</v>
      </c>
      <c r="O9" s="3" t="s">
        <v>43</v>
      </c>
      <c r="P9" s="5" t="s">
        <v>45</v>
      </c>
      <c r="Q9" s="3" t="s">
        <v>42</v>
      </c>
      <c r="S9" s="3" t="s">
        <v>43</v>
      </c>
      <c r="T9" s="5" t="s">
        <v>45</v>
      </c>
      <c r="U9" s="3" t="s">
        <v>42</v>
      </c>
    </row>
    <row r="10" spans="1:21" x14ac:dyDescent="0.25">
      <c r="C10" t="s">
        <v>0</v>
      </c>
      <c r="D10" t="s">
        <v>0</v>
      </c>
      <c r="E10" t="s">
        <v>0</v>
      </c>
      <c r="G10" t="s">
        <v>0</v>
      </c>
      <c r="H10" t="s">
        <v>0</v>
      </c>
      <c r="I10" t="s">
        <v>0</v>
      </c>
      <c r="O10" t="s">
        <v>0</v>
      </c>
      <c r="P10" t="s">
        <v>0</v>
      </c>
      <c r="Q10" t="s">
        <v>0</v>
      </c>
    </row>
    <row r="11" spans="1:21" x14ac:dyDescent="0.25">
      <c r="A11" s="10">
        <v>503</v>
      </c>
      <c r="B11" s="9" t="s">
        <v>3</v>
      </c>
      <c r="C11" s="14">
        <v>334</v>
      </c>
      <c r="D11" s="14">
        <v>0</v>
      </c>
      <c r="E11" s="14">
        <v>334</v>
      </c>
      <c r="F11" s="14"/>
      <c r="G11" s="14">
        <v>40</v>
      </c>
      <c r="H11" s="14">
        <v>0</v>
      </c>
      <c r="I11" s="14">
        <v>40</v>
      </c>
      <c r="J11" s="14"/>
      <c r="K11" s="14">
        <f t="shared" ref="K11:M11" si="0">G11+C11</f>
        <v>374</v>
      </c>
      <c r="L11" s="14">
        <f t="shared" si="0"/>
        <v>0</v>
      </c>
      <c r="M11" s="14">
        <f t="shared" si="0"/>
        <v>374</v>
      </c>
      <c r="N11" s="14"/>
      <c r="O11" s="14">
        <v>557</v>
      </c>
      <c r="P11" s="14">
        <v>0</v>
      </c>
      <c r="Q11" s="14">
        <v>557</v>
      </c>
      <c r="R11" s="14"/>
      <c r="S11" s="19">
        <f>IF(O11=0,"--",K11/O11)</f>
        <v>0.6714542190305206</v>
      </c>
      <c r="T11" s="19" t="str">
        <f t="shared" ref="T11:U62" si="1">IF(P11=0,"--",L11/P11)</f>
        <v>--</v>
      </c>
      <c r="U11" s="19">
        <f t="shared" si="1"/>
        <v>0.6714542190305206</v>
      </c>
    </row>
    <row r="12" spans="1:21" x14ac:dyDescent="0.25">
      <c r="A12" s="10">
        <v>508</v>
      </c>
      <c r="B12" s="9" t="s">
        <v>52</v>
      </c>
      <c r="C12" s="15" t="s">
        <v>95</v>
      </c>
      <c r="D12" s="15" t="s">
        <v>94</v>
      </c>
      <c r="E12" s="15" t="s">
        <v>71</v>
      </c>
      <c r="F12" s="14"/>
      <c r="G12" s="15" t="s">
        <v>93</v>
      </c>
      <c r="H12" s="15" t="s">
        <v>92</v>
      </c>
      <c r="I12" s="15" t="s">
        <v>72</v>
      </c>
      <c r="J12" s="14"/>
      <c r="K12" s="15" t="s">
        <v>91</v>
      </c>
      <c r="L12" s="15" t="s">
        <v>90</v>
      </c>
      <c r="M12" s="15" t="s">
        <v>73</v>
      </c>
      <c r="N12" s="14"/>
      <c r="O12" s="15" t="s">
        <v>89</v>
      </c>
      <c r="P12" s="15" t="s">
        <v>88</v>
      </c>
      <c r="Q12" s="15" t="s">
        <v>74</v>
      </c>
      <c r="R12" s="14"/>
      <c r="S12" s="16" t="s">
        <v>87</v>
      </c>
      <c r="T12" s="16" t="s">
        <v>86</v>
      </c>
      <c r="U12" s="16" t="s">
        <v>75</v>
      </c>
    </row>
    <row r="13" spans="1:21" x14ac:dyDescent="0.25">
      <c r="A13" s="10" t="s">
        <v>53</v>
      </c>
      <c r="B13" s="9" t="s">
        <v>54</v>
      </c>
      <c r="C13" s="14">
        <v>48</v>
      </c>
      <c r="D13" s="14">
        <v>9</v>
      </c>
      <c r="E13" s="14">
        <v>57</v>
      </c>
      <c r="F13" s="14"/>
      <c r="G13" s="14">
        <v>8</v>
      </c>
      <c r="H13" s="14">
        <v>1</v>
      </c>
      <c r="I13" s="14">
        <v>9</v>
      </c>
      <c r="J13" s="14"/>
      <c r="K13" s="14">
        <f t="shared" ref="K13:K32" si="2">G13+C13</f>
        <v>56</v>
      </c>
      <c r="L13" s="14">
        <f t="shared" ref="L13:L32" si="3">H13+D13</f>
        <v>10</v>
      </c>
      <c r="M13" s="14">
        <f t="shared" ref="M13:M32" si="4">I13+E13</f>
        <v>66</v>
      </c>
      <c r="N13" s="14"/>
      <c r="O13" s="14">
        <v>123</v>
      </c>
      <c r="P13" s="14">
        <v>12</v>
      </c>
      <c r="Q13" s="14">
        <v>135</v>
      </c>
      <c r="R13" s="14"/>
      <c r="S13" s="19">
        <f t="shared" ref="S13:S29" si="5">IF(O13=0,"--",K13/O13)</f>
        <v>0.45528455284552843</v>
      </c>
      <c r="T13" s="19">
        <f t="shared" ref="T13:T29" si="6">IF(P13=0,"--",L13/P13)</f>
        <v>0.83333333333333337</v>
      </c>
      <c r="U13" s="19">
        <f t="shared" ref="U13:U29" si="7">IF(Q13=0,"--",M13/Q13)</f>
        <v>0.48888888888888887</v>
      </c>
    </row>
    <row r="14" spans="1:21" x14ac:dyDescent="0.25">
      <c r="A14" s="10" t="s">
        <v>53</v>
      </c>
      <c r="B14" s="9" t="s">
        <v>55</v>
      </c>
      <c r="C14" s="14">
        <v>185</v>
      </c>
      <c r="D14" s="14">
        <v>18</v>
      </c>
      <c r="E14" s="14">
        <v>203</v>
      </c>
      <c r="F14" s="14"/>
      <c r="G14" s="14">
        <v>23</v>
      </c>
      <c r="H14" s="14">
        <v>0</v>
      </c>
      <c r="I14" s="14">
        <v>23</v>
      </c>
      <c r="J14" s="14"/>
      <c r="K14" s="14">
        <f t="shared" si="2"/>
        <v>208</v>
      </c>
      <c r="L14" s="14">
        <f t="shared" si="3"/>
        <v>18</v>
      </c>
      <c r="M14" s="14">
        <f t="shared" si="4"/>
        <v>226</v>
      </c>
      <c r="N14" s="14"/>
      <c r="O14" s="14">
        <v>332</v>
      </c>
      <c r="P14" s="14">
        <v>33</v>
      </c>
      <c r="Q14" s="14">
        <v>365</v>
      </c>
      <c r="R14" s="14"/>
      <c r="S14" s="19">
        <f t="shared" si="5"/>
        <v>0.62650602409638556</v>
      </c>
      <c r="T14" s="19">
        <f t="shared" si="6"/>
        <v>0.54545454545454541</v>
      </c>
      <c r="U14" s="19">
        <f t="shared" si="7"/>
        <v>0.61917808219178083</v>
      </c>
    </row>
    <row r="15" spans="1:21" x14ac:dyDescent="0.25">
      <c r="A15" s="10" t="s">
        <v>53</v>
      </c>
      <c r="B15" s="9" t="s">
        <v>56</v>
      </c>
      <c r="C15" s="14">
        <v>108</v>
      </c>
      <c r="D15" s="14">
        <v>5</v>
      </c>
      <c r="E15" s="14">
        <v>113</v>
      </c>
      <c r="F15" s="14"/>
      <c r="G15" s="14">
        <v>17</v>
      </c>
      <c r="H15" s="14">
        <v>1</v>
      </c>
      <c r="I15" s="14">
        <v>18</v>
      </c>
      <c r="J15" s="14"/>
      <c r="K15" s="14">
        <f t="shared" si="2"/>
        <v>125</v>
      </c>
      <c r="L15" s="14">
        <f t="shared" si="3"/>
        <v>6</v>
      </c>
      <c r="M15" s="14">
        <f t="shared" si="4"/>
        <v>131</v>
      </c>
      <c r="N15" s="14"/>
      <c r="O15" s="14">
        <v>186</v>
      </c>
      <c r="P15" s="14">
        <v>10</v>
      </c>
      <c r="Q15" s="14">
        <v>196</v>
      </c>
      <c r="R15" s="14"/>
      <c r="S15" s="19">
        <f t="shared" si="5"/>
        <v>0.67204301075268813</v>
      </c>
      <c r="T15" s="19">
        <f t="shared" si="6"/>
        <v>0.6</v>
      </c>
      <c r="U15" s="19">
        <f t="shared" si="7"/>
        <v>0.66836734693877553</v>
      </c>
    </row>
    <row r="16" spans="1:21" x14ac:dyDescent="0.25">
      <c r="A16" s="10" t="s">
        <v>53</v>
      </c>
      <c r="B16" s="9" t="s">
        <v>57</v>
      </c>
      <c r="C16" s="14">
        <v>44</v>
      </c>
      <c r="D16" s="14">
        <v>2</v>
      </c>
      <c r="E16" s="14">
        <v>46</v>
      </c>
      <c r="F16" s="14"/>
      <c r="G16" s="14">
        <v>6</v>
      </c>
      <c r="H16" s="14">
        <v>2</v>
      </c>
      <c r="I16" s="14">
        <v>8</v>
      </c>
      <c r="J16" s="14"/>
      <c r="K16" s="14">
        <f t="shared" si="2"/>
        <v>50</v>
      </c>
      <c r="L16" s="14">
        <f t="shared" si="3"/>
        <v>4</v>
      </c>
      <c r="M16" s="14">
        <f t="shared" si="4"/>
        <v>54</v>
      </c>
      <c r="N16" s="14"/>
      <c r="O16" s="14">
        <v>89</v>
      </c>
      <c r="P16" s="14">
        <v>6</v>
      </c>
      <c r="Q16" s="14">
        <v>95</v>
      </c>
      <c r="R16" s="14"/>
      <c r="S16" s="19">
        <f t="shared" si="5"/>
        <v>0.5617977528089888</v>
      </c>
      <c r="T16" s="19">
        <f t="shared" si="6"/>
        <v>0.66666666666666663</v>
      </c>
      <c r="U16" s="19">
        <f t="shared" si="7"/>
        <v>0.56842105263157894</v>
      </c>
    </row>
    <row r="17" spans="1:21" x14ac:dyDescent="0.25">
      <c r="A17" s="10" t="s">
        <v>53</v>
      </c>
      <c r="B17" s="9" t="s">
        <v>58</v>
      </c>
      <c r="C17" s="14">
        <v>73</v>
      </c>
      <c r="D17" s="14">
        <v>7</v>
      </c>
      <c r="E17" s="14">
        <v>80</v>
      </c>
      <c r="F17" s="14"/>
      <c r="G17" s="14">
        <v>11</v>
      </c>
      <c r="H17" s="14">
        <v>0</v>
      </c>
      <c r="I17" s="14">
        <v>11</v>
      </c>
      <c r="J17" s="14"/>
      <c r="K17" s="14">
        <f t="shared" si="2"/>
        <v>84</v>
      </c>
      <c r="L17" s="14">
        <f t="shared" si="3"/>
        <v>7</v>
      </c>
      <c r="M17" s="14">
        <f t="shared" si="4"/>
        <v>91</v>
      </c>
      <c r="N17" s="14"/>
      <c r="O17" s="14">
        <v>110</v>
      </c>
      <c r="P17" s="14">
        <v>13</v>
      </c>
      <c r="Q17" s="14">
        <v>123</v>
      </c>
      <c r="R17" s="14"/>
      <c r="S17" s="19">
        <f t="shared" si="5"/>
        <v>0.76363636363636367</v>
      </c>
      <c r="T17" s="19">
        <f t="shared" si="6"/>
        <v>0.53846153846153844</v>
      </c>
      <c r="U17" s="19">
        <f t="shared" si="7"/>
        <v>0.73983739837398377</v>
      </c>
    </row>
    <row r="18" spans="1:21" x14ac:dyDescent="0.25">
      <c r="A18" s="10" t="s">
        <v>53</v>
      </c>
      <c r="B18" s="9" t="s">
        <v>59</v>
      </c>
      <c r="C18" s="14">
        <v>63</v>
      </c>
      <c r="D18" s="14">
        <v>5</v>
      </c>
      <c r="E18" s="14">
        <v>68</v>
      </c>
      <c r="F18" s="14"/>
      <c r="G18" s="14">
        <v>5</v>
      </c>
      <c r="H18" s="14">
        <v>0</v>
      </c>
      <c r="I18" s="14">
        <v>5</v>
      </c>
      <c r="J18" s="14"/>
      <c r="K18" s="14">
        <f t="shared" si="2"/>
        <v>68</v>
      </c>
      <c r="L18" s="14">
        <f t="shared" si="3"/>
        <v>5</v>
      </c>
      <c r="M18" s="14">
        <f t="shared" si="4"/>
        <v>73</v>
      </c>
      <c r="N18" s="14"/>
      <c r="O18" s="14">
        <v>92</v>
      </c>
      <c r="P18" s="14">
        <v>5</v>
      </c>
      <c r="Q18" s="14">
        <v>97</v>
      </c>
      <c r="R18" s="14"/>
      <c r="S18" s="19">
        <f t="shared" si="5"/>
        <v>0.73913043478260865</v>
      </c>
      <c r="T18" s="19">
        <f t="shared" si="6"/>
        <v>1</v>
      </c>
      <c r="U18" s="19">
        <f t="shared" si="7"/>
        <v>0.75257731958762886</v>
      </c>
    </row>
    <row r="19" spans="1:21" x14ac:dyDescent="0.25">
      <c r="A19" s="10" t="s">
        <v>53</v>
      </c>
      <c r="B19" s="9" t="s">
        <v>60</v>
      </c>
      <c r="C19" s="14">
        <v>162</v>
      </c>
      <c r="D19" s="14">
        <v>10</v>
      </c>
      <c r="E19" s="14">
        <v>172</v>
      </c>
      <c r="F19" s="14"/>
      <c r="G19" s="14">
        <v>18</v>
      </c>
      <c r="H19" s="14">
        <v>2</v>
      </c>
      <c r="I19" s="14">
        <v>20</v>
      </c>
      <c r="J19" s="14"/>
      <c r="K19" s="14">
        <f t="shared" si="2"/>
        <v>180</v>
      </c>
      <c r="L19" s="14">
        <f t="shared" si="3"/>
        <v>12</v>
      </c>
      <c r="M19" s="14">
        <f t="shared" si="4"/>
        <v>192</v>
      </c>
      <c r="N19" s="14"/>
      <c r="O19" s="14">
        <v>257</v>
      </c>
      <c r="P19" s="14">
        <v>17</v>
      </c>
      <c r="Q19" s="14">
        <v>274</v>
      </c>
      <c r="R19" s="14"/>
      <c r="S19" s="19">
        <f t="shared" si="5"/>
        <v>0.70038910505836571</v>
      </c>
      <c r="T19" s="19">
        <f t="shared" si="6"/>
        <v>0.70588235294117652</v>
      </c>
      <c r="U19" s="19">
        <f t="shared" si="7"/>
        <v>0.7007299270072993</v>
      </c>
    </row>
    <row r="20" spans="1:21" x14ac:dyDescent="0.25">
      <c r="A20" s="10">
        <v>507</v>
      </c>
      <c r="B20" s="9" t="s">
        <v>7</v>
      </c>
      <c r="C20" s="14">
        <v>234</v>
      </c>
      <c r="D20" s="14">
        <v>0</v>
      </c>
      <c r="E20" s="14">
        <v>234</v>
      </c>
      <c r="F20" s="14"/>
      <c r="G20" s="14">
        <v>8</v>
      </c>
      <c r="H20" s="14">
        <v>0</v>
      </c>
      <c r="I20" s="14">
        <v>8</v>
      </c>
      <c r="J20" s="14"/>
      <c r="K20" s="14">
        <f t="shared" si="2"/>
        <v>242</v>
      </c>
      <c r="L20" s="14">
        <f t="shared" si="3"/>
        <v>0</v>
      </c>
      <c r="M20" s="14">
        <f t="shared" si="4"/>
        <v>242</v>
      </c>
      <c r="N20" s="14"/>
      <c r="O20" s="14">
        <v>382</v>
      </c>
      <c r="P20" s="14">
        <v>0</v>
      </c>
      <c r="Q20" s="14">
        <v>382</v>
      </c>
      <c r="R20" s="14"/>
      <c r="S20" s="19">
        <f t="shared" si="5"/>
        <v>0.63350785340314131</v>
      </c>
      <c r="T20" s="19" t="str">
        <f t="shared" si="6"/>
        <v>--</v>
      </c>
      <c r="U20" s="19">
        <f t="shared" si="7"/>
        <v>0.63350785340314131</v>
      </c>
    </row>
    <row r="21" spans="1:21" x14ac:dyDescent="0.25">
      <c r="A21" s="10">
        <v>502</v>
      </c>
      <c r="B21" s="9" t="s">
        <v>2</v>
      </c>
      <c r="C21" s="14">
        <v>868</v>
      </c>
      <c r="D21" s="14">
        <v>27</v>
      </c>
      <c r="E21" s="14">
        <v>895</v>
      </c>
      <c r="F21" s="14"/>
      <c r="G21" s="14">
        <v>81</v>
      </c>
      <c r="H21" s="14">
        <v>0</v>
      </c>
      <c r="I21" s="14">
        <v>81</v>
      </c>
      <c r="J21" s="14"/>
      <c r="K21" s="14">
        <f t="shared" si="2"/>
        <v>949</v>
      </c>
      <c r="L21" s="14">
        <f t="shared" si="3"/>
        <v>27</v>
      </c>
      <c r="M21" s="14">
        <f t="shared" si="4"/>
        <v>976</v>
      </c>
      <c r="N21" s="14"/>
      <c r="O21" s="14">
        <v>1267</v>
      </c>
      <c r="P21" s="14">
        <v>33</v>
      </c>
      <c r="Q21" s="14">
        <v>1300</v>
      </c>
      <c r="R21" s="14"/>
      <c r="S21" s="19">
        <f t="shared" si="5"/>
        <v>0.74901341752170481</v>
      </c>
      <c r="T21" s="19">
        <f t="shared" si="6"/>
        <v>0.81818181818181823</v>
      </c>
      <c r="U21" s="19">
        <f t="shared" si="7"/>
        <v>0.75076923076923074</v>
      </c>
    </row>
    <row r="22" spans="1:21" x14ac:dyDescent="0.25">
      <c r="A22" s="10">
        <v>509</v>
      </c>
      <c r="B22" s="9" t="s">
        <v>8</v>
      </c>
      <c r="C22" s="14">
        <v>427</v>
      </c>
      <c r="D22" s="14">
        <v>0</v>
      </c>
      <c r="E22" s="14">
        <v>427</v>
      </c>
      <c r="F22" s="14"/>
      <c r="G22" s="14">
        <v>47</v>
      </c>
      <c r="H22" s="14">
        <v>0</v>
      </c>
      <c r="I22" s="14">
        <v>47</v>
      </c>
      <c r="J22" s="14"/>
      <c r="K22" s="14">
        <f t="shared" si="2"/>
        <v>474</v>
      </c>
      <c r="L22" s="14">
        <f t="shared" si="3"/>
        <v>0</v>
      </c>
      <c r="M22" s="14">
        <f t="shared" si="4"/>
        <v>474</v>
      </c>
      <c r="N22" s="14"/>
      <c r="O22" s="14">
        <v>647</v>
      </c>
      <c r="P22" s="14">
        <v>1</v>
      </c>
      <c r="Q22" s="14">
        <v>648</v>
      </c>
      <c r="R22" s="14"/>
      <c r="S22" s="19">
        <f t="shared" si="5"/>
        <v>0.73261205564142196</v>
      </c>
      <c r="T22" s="19">
        <f t="shared" si="6"/>
        <v>0</v>
      </c>
      <c r="U22" s="19">
        <f t="shared" si="7"/>
        <v>0.73148148148148151</v>
      </c>
    </row>
    <row r="23" spans="1:21" x14ac:dyDescent="0.25">
      <c r="A23" s="10">
        <v>512</v>
      </c>
      <c r="B23" s="9" t="s">
        <v>11</v>
      </c>
      <c r="C23" s="14">
        <v>247</v>
      </c>
      <c r="D23" s="14">
        <v>4</v>
      </c>
      <c r="E23" s="14">
        <v>251</v>
      </c>
      <c r="F23" s="14"/>
      <c r="G23" s="14">
        <v>31</v>
      </c>
      <c r="H23" s="14">
        <v>0</v>
      </c>
      <c r="I23" s="14">
        <v>31</v>
      </c>
      <c r="J23" s="14"/>
      <c r="K23" s="14">
        <f t="shared" si="2"/>
        <v>278</v>
      </c>
      <c r="L23" s="14">
        <f t="shared" si="3"/>
        <v>4</v>
      </c>
      <c r="M23" s="14">
        <f t="shared" si="4"/>
        <v>282</v>
      </c>
      <c r="N23" s="14"/>
      <c r="O23" s="14">
        <v>383</v>
      </c>
      <c r="P23" s="14">
        <v>4</v>
      </c>
      <c r="Q23" s="14">
        <v>387</v>
      </c>
      <c r="R23" s="14"/>
      <c r="S23" s="19">
        <f t="shared" si="5"/>
        <v>0.72584856396866837</v>
      </c>
      <c r="T23" s="19">
        <f t="shared" si="6"/>
        <v>1</v>
      </c>
      <c r="U23" s="19">
        <f t="shared" si="7"/>
        <v>0.72868217054263562</v>
      </c>
    </row>
    <row r="24" spans="1:21" x14ac:dyDescent="0.25">
      <c r="A24" s="10">
        <v>540</v>
      </c>
      <c r="B24" s="9" t="s">
        <v>37</v>
      </c>
      <c r="C24" s="14">
        <v>113</v>
      </c>
      <c r="D24" s="14">
        <v>0</v>
      </c>
      <c r="E24" s="14">
        <v>113</v>
      </c>
      <c r="F24" s="14"/>
      <c r="G24" s="14">
        <v>6</v>
      </c>
      <c r="H24" s="14">
        <v>0</v>
      </c>
      <c r="I24" s="14">
        <v>6</v>
      </c>
      <c r="J24" s="14"/>
      <c r="K24" s="14">
        <f t="shared" si="2"/>
        <v>119</v>
      </c>
      <c r="L24" s="14">
        <f t="shared" si="3"/>
        <v>0</v>
      </c>
      <c r="M24" s="14">
        <f t="shared" si="4"/>
        <v>119</v>
      </c>
      <c r="N24" s="14"/>
      <c r="O24" s="14">
        <v>161</v>
      </c>
      <c r="P24" s="14">
        <v>0</v>
      </c>
      <c r="Q24" s="14">
        <v>161</v>
      </c>
      <c r="R24" s="14"/>
      <c r="S24" s="19">
        <f t="shared" si="5"/>
        <v>0.73913043478260865</v>
      </c>
      <c r="T24" s="19" t="str">
        <f t="shared" si="6"/>
        <v>--</v>
      </c>
      <c r="U24" s="19">
        <f t="shared" si="7"/>
        <v>0.73913043478260865</v>
      </c>
    </row>
    <row r="25" spans="1:21" x14ac:dyDescent="0.25">
      <c r="A25" s="10">
        <v>519</v>
      </c>
      <c r="B25" s="9" t="s">
        <v>18</v>
      </c>
      <c r="C25" s="14">
        <v>59</v>
      </c>
      <c r="D25" s="14">
        <v>0</v>
      </c>
      <c r="E25" s="14">
        <v>59</v>
      </c>
      <c r="F25" s="14"/>
      <c r="G25" s="14">
        <v>1</v>
      </c>
      <c r="H25" s="14">
        <v>0</v>
      </c>
      <c r="I25" s="14">
        <v>1</v>
      </c>
      <c r="J25" s="14"/>
      <c r="K25" s="14">
        <f t="shared" si="2"/>
        <v>60</v>
      </c>
      <c r="L25" s="14">
        <f t="shared" si="3"/>
        <v>0</v>
      </c>
      <c r="M25" s="14">
        <f t="shared" si="4"/>
        <v>60</v>
      </c>
      <c r="N25" s="14"/>
      <c r="O25" s="14">
        <v>75</v>
      </c>
      <c r="P25" s="14">
        <v>0</v>
      </c>
      <c r="Q25" s="14">
        <v>75</v>
      </c>
      <c r="R25" s="14"/>
      <c r="S25" s="19">
        <f t="shared" si="5"/>
        <v>0.8</v>
      </c>
      <c r="T25" s="19" t="str">
        <f t="shared" si="6"/>
        <v>--</v>
      </c>
      <c r="U25" s="19">
        <f t="shared" si="7"/>
        <v>0.8</v>
      </c>
    </row>
    <row r="26" spans="1:21" x14ac:dyDescent="0.25">
      <c r="A26" s="10">
        <v>514</v>
      </c>
      <c r="B26" s="9" t="s">
        <v>13</v>
      </c>
      <c r="C26" s="14">
        <v>319</v>
      </c>
      <c r="D26" s="14">
        <v>0</v>
      </c>
      <c r="E26" s="14">
        <v>319</v>
      </c>
      <c r="F26" s="14"/>
      <c r="G26" s="14">
        <v>14</v>
      </c>
      <c r="H26" s="14">
        <v>0</v>
      </c>
      <c r="I26" s="14">
        <v>14</v>
      </c>
      <c r="J26" s="14"/>
      <c r="K26" s="14">
        <f t="shared" si="2"/>
        <v>333</v>
      </c>
      <c r="L26" s="14">
        <f t="shared" si="3"/>
        <v>0</v>
      </c>
      <c r="M26" s="14">
        <f t="shared" si="4"/>
        <v>333</v>
      </c>
      <c r="N26" s="14"/>
      <c r="O26" s="14">
        <v>462</v>
      </c>
      <c r="P26" s="14">
        <v>0</v>
      </c>
      <c r="Q26" s="14">
        <v>462</v>
      </c>
      <c r="R26" s="14"/>
      <c r="S26" s="19">
        <f t="shared" si="5"/>
        <v>0.72077922077922074</v>
      </c>
      <c r="T26" s="19" t="str">
        <f t="shared" si="6"/>
        <v>--</v>
      </c>
      <c r="U26" s="19">
        <f t="shared" si="7"/>
        <v>0.72077922077922074</v>
      </c>
    </row>
    <row r="27" spans="1:21" x14ac:dyDescent="0.25">
      <c r="A27" s="10">
        <v>529</v>
      </c>
      <c r="B27" s="9" t="s">
        <v>61</v>
      </c>
      <c r="C27" s="15" t="s">
        <v>85</v>
      </c>
      <c r="D27" s="15" t="s">
        <v>82</v>
      </c>
      <c r="E27" s="15" t="s">
        <v>80</v>
      </c>
      <c r="F27" s="14"/>
      <c r="G27" s="15" t="s">
        <v>79</v>
      </c>
      <c r="H27" s="15" t="s">
        <v>84</v>
      </c>
      <c r="I27" s="15" t="s">
        <v>79</v>
      </c>
      <c r="J27" s="14"/>
      <c r="K27" s="15" t="s">
        <v>97</v>
      </c>
      <c r="L27" s="15" t="s">
        <v>82</v>
      </c>
      <c r="M27" s="15" t="s">
        <v>78</v>
      </c>
      <c r="N27" s="14"/>
      <c r="O27" s="15" t="s">
        <v>83</v>
      </c>
      <c r="P27" s="15" t="s">
        <v>82</v>
      </c>
      <c r="Q27" s="15" t="s">
        <v>77</v>
      </c>
      <c r="R27" s="14"/>
      <c r="S27" s="16" t="s">
        <v>96</v>
      </c>
      <c r="T27" s="16" t="s">
        <v>81</v>
      </c>
      <c r="U27" s="16" t="s">
        <v>76</v>
      </c>
    </row>
    <row r="28" spans="1:21" x14ac:dyDescent="0.25">
      <c r="A28" s="10" t="s">
        <v>53</v>
      </c>
      <c r="B28" s="9" t="s">
        <v>62</v>
      </c>
      <c r="C28" s="14">
        <v>27</v>
      </c>
      <c r="D28" s="14">
        <v>0</v>
      </c>
      <c r="E28" s="14">
        <v>27</v>
      </c>
      <c r="F28" s="14"/>
      <c r="G28" s="14">
        <v>2</v>
      </c>
      <c r="H28" s="14">
        <v>0</v>
      </c>
      <c r="I28" s="14">
        <v>2</v>
      </c>
      <c r="J28" s="14"/>
      <c r="K28" s="14">
        <f t="shared" si="2"/>
        <v>29</v>
      </c>
      <c r="L28" s="14">
        <f t="shared" si="3"/>
        <v>0</v>
      </c>
      <c r="M28" s="14">
        <f t="shared" si="4"/>
        <v>29</v>
      </c>
      <c r="N28" s="14"/>
      <c r="O28" s="14">
        <v>40</v>
      </c>
      <c r="P28" s="14">
        <v>0</v>
      </c>
      <c r="Q28" s="14">
        <v>40</v>
      </c>
      <c r="R28" s="14"/>
      <c r="S28" s="19">
        <f t="shared" si="5"/>
        <v>0.72499999999999998</v>
      </c>
      <c r="T28" s="19" t="str">
        <f t="shared" si="6"/>
        <v>--</v>
      </c>
      <c r="U28" s="19">
        <f t="shared" si="7"/>
        <v>0.72499999999999998</v>
      </c>
    </row>
    <row r="29" spans="1:21" x14ac:dyDescent="0.25">
      <c r="A29" s="10" t="s">
        <v>53</v>
      </c>
      <c r="B29" s="9" t="s">
        <v>63</v>
      </c>
      <c r="C29" s="14">
        <v>57</v>
      </c>
      <c r="D29" s="14">
        <v>0</v>
      </c>
      <c r="E29" s="14">
        <v>57</v>
      </c>
      <c r="F29" s="14"/>
      <c r="G29" s="14">
        <v>3</v>
      </c>
      <c r="H29" s="14">
        <v>0</v>
      </c>
      <c r="I29" s="14">
        <v>3</v>
      </c>
      <c r="J29" s="14"/>
      <c r="K29" s="14">
        <f t="shared" si="2"/>
        <v>60</v>
      </c>
      <c r="L29" s="14">
        <f t="shared" si="3"/>
        <v>0</v>
      </c>
      <c r="M29" s="14">
        <f t="shared" si="4"/>
        <v>60</v>
      </c>
      <c r="N29" s="14"/>
      <c r="O29" s="14">
        <v>89</v>
      </c>
      <c r="P29" s="14">
        <v>0</v>
      </c>
      <c r="Q29" s="14">
        <v>89</v>
      </c>
      <c r="R29" s="14"/>
      <c r="S29" s="19">
        <f t="shared" si="5"/>
        <v>0.6741573033707865</v>
      </c>
      <c r="T29" s="19" t="str">
        <f t="shared" si="6"/>
        <v>--</v>
      </c>
      <c r="U29" s="19">
        <f t="shared" si="7"/>
        <v>0.6741573033707865</v>
      </c>
    </row>
    <row r="30" spans="1:21" x14ac:dyDescent="0.25">
      <c r="A30" s="10" t="s">
        <v>53</v>
      </c>
      <c r="B30" s="9" t="s">
        <v>64</v>
      </c>
      <c r="C30" s="14">
        <v>147</v>
      </c>
      <c r="D30" s="14">
        <v>0</v>
      </c>
      <c r="E30" s="14">
        <v>147</v>
      </c>
      <c r="F30" s="14"/>
      <c r="G30" s="14">
        <v>25</v>
      </c>
      <c r="H30" s="14">
        <v>0</v>
      </c>
      <c r="I30" s="14">
        <v>25</v>
      </c>
      <c r="J30" s="14"/>
      <c r="K30" s="14">
        <f t="shared" si="2"/>
        <v>172</v>
      </c>
      <c r="L30" s="14">
        <f t="shared" si="3"/>
        <v>0</v>
      </c>
      <c r="M30" s="14">
        <f t="shared" si="4"/>
        <v>172</v>
      </c>
      <c r="N30" s="14"/>
      <c r="O30" s="14">
        <v>241</v>
      </c>
      <c r="P30" s="14">
        <v>0</v>
      </c>
      <c r="Q30" s="14">
        <v>241</v>
      </c>
      <c r="R30" s="14"/>
      <c r="S30" s="19">
        <f t="shared" ref="S30:S32" si="8">IF(O30=0,"--",K30/O30)</f>
        <v>0.7136929460580913</v>
      </c>
      <c r="T30" s="19" t="str">
        <f t="shared" ref="T30:T32" si="9">IF(P30=0,"--",L30/P30)</f>
        <v>--</v>
      </c>
      <c r="U30" s="19">
        <f t="shared" ref="U30:U32" si="10">IF(Q30=0,"--",M30/Q30)</f>
        <v>0.7136929460580913</v>
      </c>
    </row>
    <row r="31" spans="1:21" x14ac:dyDescent="0.25">
      <c r="A31" s="10" t="s">
        <v>53</v>
      </c>
      <c r="B31" s="9" t="s">
        <v>65</v>
      </c>
      <c r="C31" s="14">
        <v>107</v>
      </c>
      <c r="D31" s="14">
        <v>1</v>
      </c>
      <c r="E31" s="14">
        <v>108</v>
      </c>
      <c r="F31" s="14"/>
      <c r="G31" s="14">
        <v>9</v>
      </c>
      <c r="H31" s="14">
        <v>0</v>
      </c>
      <c r="I31" s="14">
        <v>9</v>
      </c>
      <c r="J31" s="14"/>
      <c r="K31" s="14">
        <f t="shared" si="2"/>
        <v>116</v>
      </c>
      <c r="L31" s="14">
        <f t="shared" si="3"/>
        <v>1</v>
      </c>
      <c r="M31" s="14">
        <f t="shared" si="4"/>
        <v>117</v>
      </c>
      <c r="N31" s="14"/>
      <c r="O31" s="14">
        <v>157</v>
      </c>
      <c r="P31" s="14">
        <v>1</v>
      </c>
      <c r="Q31" s="14">
        <v>158</v>
      </c>
      <c r="R31" s="14"/>
      <c r="S31" s="19">
        <f t="shared" si="8"/>
        <v>0.73885350318471332</v>
      </c>
      <c r="T31" s="19">
        <f t="shared" si="9"/>
        <v>1</v>
      </c>
      <c r="U31" s="19">
        <f t="shared" si="10"/>
        <v>0.740506329113924</v>
      </c>
    </row>
    <row r="32" spans="1:21" x14ac:dyDescent="0.25">
      <c r="A32" s="10">
        <v>513</v>
      </c>
      <c r="B32" s="9" t="s">
        <v>12</v>
      </c>
      <c r="C32" s="14">
        <v>251</v>
      </c>
      <c r="D32" s="14">
        <v>17</v>
      </c>
      <c r="E32" s="14">
        <v>268</v>
      </c>
      <c r="F32" s="14"/>
      <c r="G32" s="14">
        <v>10</v>
      </c>
      <c r="H32" s="14">
        <v>0</v>
      </c>
      <c r="I32" s="14">
        <v>10</v>
      </c>
      <c r="J32" s="14"/>
      <c r="K32" s="14">
        <f t="shared" si="2"/>
        <v>261</v>
      </c>
      <c r="L32" s="14">
        <f t="shared" si="3"/>
        <v>17</v>
      </c>
      <c r="M32" s="14">
        <f t="shared" si="4"/>
        <v>278</v>
      </c>
      <c r="N32" s="14"/>
      <c r="O32" s="14">
        <v>357</v>
      </c>
      <c r="P32" s="14">
        <v>21</v>
      </c>
      <c r="Q32" s="14">
        <v>378</v>
      </c>
      <c r="R32" s="14"/>
      <c r="S32" s="19">
        <f t="shared" si="8"/>
        <v>0.73109243697478987</v>
      </c>
      <c r="T32" s="19">
        <f t="shared" si="9"/>
        <v>0.80952380952380953</v>
      </c>
      <c r="U32" s="19">
        <f t="shared" si="10"/>
        <v>0.73544973544973546</v>
      </c>
    </row>
    <row r="33" spans="1:21" x14ac:dyDescent="0.25">
      <c r="A33" s="10">
        <v>525</v>
      </c>
      <c r="B33" s="9" t="s">
        <v>24</v>
      </c>
      <c r="C33" s="14">
        <v>644</v>
      </c>
      <c r="D33" s="14">
        <v>2</v>
      </c>
      <c r="E33" s="14">
        <v>646</v>
      </c>
      <c r="F33" s="14"/>
      <c r="G33" s="14">
        <v>49</v>
      </c>
      <c r="H33" s="14">
        <v>0</v>
      </c>
      <c r="I33" s="14">
        <v>49</v>
      </c>
      <c r="J33" s="14"/>
      <c r="K33" s="14">
        <f t="shared" ref="K33" si="11">G33+C33</f>
        <v>693</v>
      </c>
      <c r="L33" s="14">
        <f t="shared" ref="L33" si="12">H33+D33</f>
        <v>2</v>
      </c>
      <c r="M33" s="14">
        <f t="shared" ref="M33" si="13">I33+E33</f>
        <v>695</v>
      </c>
      <c r="N33" s="14"/>
      <c r="O33" s="14">
        <v>972</v>
      </c>
      <c r="P33" s="14">
        <v>5</v>
      </c>
      <c r="Q33" s="14">
        <v>977</v>
      </c>
      <c r="R33" s="14"/>
      <c r="S33" s="19">
        <f t="shared" ref="S33:S34" si="14">IF(O33=0,"--",K33/O33)</f>
        <v>0.71296296296296291</v>
      </c>
      <c r="T33" s="19">
        <f t="shared" ref="T33:T34" si="15">IF(P33=0,"--",L33/P33)</f>
        <v>0.4</v>
      </c>
      <c r="U33" s="19">
        <f t="shared" ref="U33:U34" si="16">IF(Q33=0,"--",M33/Q33)</f>
        <v>0.71136131013306036</v>
      </c>
    </row>
    <row r="34" spans="1:21" x14ac:dyDescent="0.25">
      <c r="A34" s="10">
        <v>520</v>
      </c>
      <c r="B34" s="9" t="s">
        <v>19</v>
      </c>
      <c r="C34" s="14">
        <v>150</v>
      </c>
      <c r="D34" s="14">
        <v>0</v>
      </c>
      <c r="E34" s="14">
        <v>150</v>
      </c>
      <c r="F34" s="14"/>
      <c r="G34" s="14">
        <v>17</v>
      </c>
      <c r="H34" s="14">
        <v>0</v>
      </c>
      <c r="I34" s="14">
        <v>17</v>
      </c>
      <c r="J34" s="14"/>
      <c r="K34" s="14">
        <f t="shared" ref="K34:M60" si="17">G34+C34</f>
        <v>167</v>
      </c>
      <c r="L34" s="14">
        <f t="shared" si="17"/>
        <v>0</v>
      </c>
      <c r="M34" s="14">
        <f t="shared" si="17"/>
        <v>167</v>
      </c>
      <c r="N34" s="14"/>
      <c r="O34" s="14">
        <v>243</v>
      </c>
      <c r="P34" s="14">
        <v>0</v>
      </c>
      <c r="Q34" s="14">
        <v>243</v>
      </c>
      <c r="R34" s="14"/>
      <c r="S34" s="19">
        <f t="shared" si="14"/>
        <v>0.68724279835390945</v>
      </c>
      <c r="T34" s="19" t="str">
        <f t="shared" si="15"/>
        <v>--</v>
      </c>
      <c r="U34" s="19">
        <f t="shared" si="16"/>
        <v>0.68724279835390945</v>
      </c>
    </row>
    <row r="35" spans="1:21" x14ac:dyDescent="0.25">
      <c r="A35" s="10">
        <v>501</v>
      </c>
      <c r="B35" s="9" t="s">
        <v>1</v>
      </c>
      <c r="C35" s="14">
        <v>180</v>
      </c>
      <c r="D35" s="14">
        <v>1</v>
      </c>
      <c r="E35" s="14">
        <v>181</v>
      </c>
      <c r="F35" s="14"/>
      <c r="G35" s="14">
        <v>12</v>
      </c>
      <c r="H35" s="14">
        <v>0</v>
      </c>
      <c r="I35" s="14">
        <v>12</v>
      </c>
      <c r="J35" s="14"/>
      <c r="K35" s="14">
        <f t="shared" si="17"/>
        <v>192</v>
      </c>
      <c r="L35" s="14">
        <f t="shared" si="17"/>
        <v>1</v>
      </c>
      <c r="M35" s="14">
        <f t="shared" si="17"/>
        <v>193</v>
      </c>
      <c r="N35" s="14"/>
      <c r="O35" s="14">
        <v>273</v>
      </c>
      <c r="P35" s="14">
        <v>1</v>
      </c>
      <c r="Q35" s="14">
        <v>274</v>
      </c>
      <c r="R35" s="14"/>
      <c r="S35" s="19">
        <f t="shared" ref="S35:S62" si="18">IF(O35=0,"--",K35/O35)</f>
        <v>0.70329670329670335</v>
      </c>
      <c r="T35" s="16">
        <f t="shared" si="1"/>
        <v>1</v>
      </c>
      <c r="U35" s="19">
        <f t="shared" si="1"/>
        <v>0.70437956204379559</v>
      </c>
    </row>
    <row r="36" spans="1:21" x14ac:dyDescent="0.25">
      <c r="A36" s="10">
        <v>523</v>
      </c>
      <c r="B36" s="9" t="s">
        <v>22</v>
      </c>
      <c r="C36" s="14">
        <v>210</v>
      </c>
      <c r="D36" s="14">
        <v>0</v>
      </c>
      <c r="E36" s="14">
        <v>210</v>
      </c>
      <c r="F36" s="14"/>
      <c r="G36" s="14">
        <v>11</v>
      </c>
      <c r="H36" s="14">
        <v>0</v>
      </c>
      <c r="I36" s="14">
        <v>11</v>
      </c>
      <c r="J36" s="14"/>
      <c r="K36" s="14">
        <f t="shared" si="17"/>
        <v>221</v>
      </c>
      <c r="L36" s="14">
        <f t="shared" si="17"/>
        <v>0</v>
      </c>
      <c r="M36" s="14">
        <f t="shared" si="17"/>
        <v>221</v>
      </c>
      <c r="N36" s="14"/>
      <c r="O36" s="14">
        <v>313</v>
      </c>
      <c r="P36" s="14">
        <v>0</v>
      </c>
      <c r="Q36" s="14">
        <v>313</v>
      </c>
      <c r="R36" s="14"/>
      <c r="S36" s="19">
        <f t="shared" si="18"/>
        <v>0.70607028753993606</v>
      </c>
      <c r="T36" s="19" t="str">
        <f t="shared" si="1"/>
        <v>--</v>
      </c>
      <c r="U36" s="19">
        <f t="shared" si="1"/>
        <v>0.70607028753993606</v>
      </c>
    </row>
    <row r="37" spans="1:21" x14ac:dyDescent="0.25">
      <c r="A37" s="10">
        <v>532</v>
      </c>
      <c r="B37" s="9" t="s">
        <v>30</v>
      </c>
      <c r="C37" s="14">
        <v>313</v>
      </c>
      <c r="D37" s="14">
        <v>6</v>
      </c>
      <c r="E37" s="14">
        <v>319</v>
      </c>
      <c r="F37" s="14"/>
      <c r="G37" s="14">
        <v>26</v>
      </c>
      <c r="H37" s="14">
        <v>0</v>
      </c>
      <c r="I37" s="14">
        <v>26</v>
      </c>
      <c r="J37" s="14"/>
      <c r="K37" s="14">
        <f t="shared" si="17"/>
        <v>339</v>
      </c>
      <c r="L37" s="14">
        <f t="shared" si="17"/>
        <v>6</v>
      </c>
      <c r="M37" s="14">
        <f t="shared" si="17"/>
        <v>345</v>
      </c>
      <c r="N37" s="14"/>
      <c r="O37" s="14">
        <v>486</v>
      </c>
      <c r="P37" s="14">
        <v>10</v>
      </c>
      <c r="Q37" s="14">
        <v>496</v>
      </c>
      <c r="R37" s="14"/>
      <c r="S37" s="19">
        <f t="shared" si="18"/>
        <v>0.69753086419753085</v>
      </c>
      <c r="T37" s="19">
        <f t="shared" si="1"/>
        <v>0.6</v>
      </c>
      <c r="U37" s="19">
        <f t="shared" si="1"/>
        <v>0.69556451612903225</v>
      </c>
    </row>
    <row r="38" spans="1:21" x14ac:dyDescent="0.25">
      <c r="A38" s="10">
        <v>517</v>
      </c>
      <c r="B38" s="9" t="s">
        <v>16</v>
      </c>
      <c r="C38" s="14">
        <v>359</v>
      </c>
      <c r="D38" s="14">
        <v>0</v>
      </c>
      <c r="E38" s="14">
        <v>359</v>
      </c>
      <c r="F38" s="14"/>
      <c r="G38" s="14">
        <v>16</v>
      </c>
      <c r="H38" s="14">
        <v>0</v>
      </c>
      <c r="I38" s="14">
        <v>16</v>
      </c>
      <c r="J38" s="14"/>
      <c r="K38" s="14">
        <f t="shared" si="17"/>
        <v>375</v>
      </c>
      <c r="L38" s="14">
        <f t="shared" si="17"/>
        <v>0</v>
      </c>
      <c r="M38" s="14">
        <f t="shared" si="17"/>
        <v>375</v>
      </c>
      <c r="N38" s="14"/>
      <c r="O38" s="14">
        <v>584</v>
      </c>
      <c r="P38" s="14">
        <v>0</v>
      </c>
      <c r="Q38" s="14">
        <v>584</v>
      </c>
      <c r="R38" s="14"/>
      <c r="S38" s="19">
        <f t="shared" si="18"/>
        <v>0.64212328767123283</v>
      </c>
      <c r="T38" s="16" t="str">
        <f t="shared" si="1"/>
        <v>--</v>
      </c>
      <c r="U38" s="19">
        <f t="shared" si="1"/>
        <v>0.64212328767123283</v>
      </c>
    </row>
    <row r="39" spans="1:21" x14ac:dyDescent="0.25">
      <c r="A39" s="10">
        <v>536</v>
      </c>
      <c r="B39" s="9" t="s">
        <v>34</v>
      </c>
      <c r="C39" s="14">
        <v>547</v>
      </c>
      <c r="D39" s="14">
        <v>7</v>
      </c>
      <c r="E39" s="14">
        <v>554</v>
      </c>
      <c r="F39" s="14"/>
      <c r="G39" s="14">
        <v>39</v>
      </c>
      <c r="H39" s="14">
        <v>0</v>
      </c>
      <c r="I39" s="14">
        <v>39</v>
      </c>
      <c r="J39" s="14"/>
      <c r="K39" s="14">
        <f t="shared" si="17"/>
        <v>586</v>
      </c>
      <c r="L39" s="14">
        <f t="shared" si="17"/>
        <v>7</v>
      </c>
      <c r="M39" s="14">
        <f t="shared" si="17"/>
        <v>593</v>
      </c>
      <c r="N39" s="14"/>
      <c r="O39" s="14">
        <v>778</v>
      </c>
      <c r="P39" s="14">
        <v>8</v>
      </c>
      <c r="Q39" s="14">
        <v>786</v>
      </c>
      <c r="R39" s="14"/>
      <c r="S39" s="19">
        <f t="shared" si="18"/>
        <v>0.7532133676092545</v>
      </c>
      <c r="T39" s="19">
        <f t="shared" si="1"/>
        <v>0.875</v>
      </c>
      <c r="U39" s="19">
        <f t="shared" si="1"/>
        <v>0.75445292620865145</v>
      </c>
    </row>
    <row r="40" spans="1:21" x14ac:dyDescent="0.25">
      <c r="A40" s="10">
        <v>526</v>
      </c>
      <c r="B40" s="9" t="s">
        <v>25</v>
      </c>
      <c r="C40" s="14">
        <v>203</v>
      </c>
      <c r="D40" s="14">
        <v>1</v>
      </c>
      <c r="E40" s="14">
        <v>204</v>
      </c>
      <c r="F40" s="14"/>
      <c r="G40" s="14">
        <v>8</v>
      </c>
      <c r="H40" s="14">
        <v>0</v>
      </c>
      <c r="I40" s="14">
        <v>8</v>
      </c>
      <c r="J40" s="14"/>
      <c r="K40" s="14">
        <f t="shared" si="17"/>
        <v>211</v>
      </c>
      <c r="L40" s="14">
        <f t="shared" si="17"/>
        <v>1</v>
      </c>
      <c r="M40" s="14">
        <f t="shared" si="17"/>
        <v>212</v>
      </c>
      <c r="N40" s="14"/>
      <c r="O40" s="14">
        <v>311</v>
      </c>
      <c r="P40" s="14">
        <v>2</v>
      </c>
      <c r="Q40" s="14">
        <v>313</v>
      </c>
      <c r="R40" s="14"/>
      <c r="S40" s="19">
        <f t="shared" si="18"/>
        <v>0.67845659163987138</v>
      </c>
      <c r="T40" s="19">
        <f t="shared" si="1"/>
        <v>0.5</v>
      </c>
      <c r="U40" s="19">
        <f t="shared" si="1"/>
        <v>0.67731629392971249</v>
      </c>
    </row>
    <row r="41" spans="1:21" x14ac:dyDescent="0.25">
      <c r="A41" s="10">
        <v>530</v>
      </c>
      <c r="B41" s="9" t="s">
        <v>28</v>
      </c>
      <c r="C41" s="14">
        <v>208</v>
      </c>
      <c r="D41" s="14">
        <v>0</v>
      </c>
      <c r="E41" s="14">
        <v>208</v>
      </c>
      <c r="F41" s="14"/>
      <c r="G41" s="14">
        <v>19</v>
      </c>
      <c r="H41" s="14">
        <v>0</v>
      </c>
      <c r="I41" s="14">
        <v>19</v>
      </c>
      <c r="J41" s="14"/>
      <c r="K41" s="14">
        <f t="shared" si="17"/>
        <v>227</v>
      </c>
      <c r="L41" s="14">
        <f t="shared" si="17"/>
        <v>0</v>
      </c>
      <c r="M41" s="14">
        <f t="shared" si="17"/>
        <v>227</v>
      </c>
      <c r="N41" s="14"/>
      <c r="O41" s="14">
        <v>382</v>
      </c>
      <c r="P41" s="14">
        <v>0</v>
      </c>
      <c r="Q41" s="14">
        <v>382</v>
      </c>
      <c r="R41" s="14"/>
      <c r="S41" s="19">
        <f t="shared" si="18"/>
        <v>0.59424083769633507</v>
      </c>
      <c r="T41" s="16" t="str">
        <f t="shared" si="1"/>
        <v>--</v>
      </c>
      <c r="U41" s="19">
        <f t="shared" si="1"/>
        <v>0.59424083769633507</v>
      </c>
    </row>
    <row r="42" spans="1:21" x14ac:dyDescent="0.25">
      <c r="A42" s="10">
        <v>528</v>
      </c>
      <c r="B42" s="9" t="s">
        <v>27</v>
      </c>
      <c r="C42" s="14">
        <v>305</v>
      </c>
      <c r="D42" s="14">
        <v>0</v>
      </c>
      <c r="E42" s="14">
        <v>305</v>
      </c>
      <c r="F42" s="14"/>
      <c r="G42" s="14">
        <v>31</v>
      </c>
      <c r="H42" s="14">
        <v>0</v>
      </c>
      <c r="I42" s="14">
        <v>31</v>
      </c>
      <c r="J42" s="14"/>
      <c r="K42" s="14">
        <f t="shared" si="17"/>
        <v>336</v>
      </c>
      <c r="L42" s="14">
        <f t="shared" si="17"/>
        <v>0</v>
      </c>
      <c r="M42" s="14">
        <f t="shared" si="17"/>
        <v>336</v>
      </c>
      <c r="N42" s="14"/>
      <c r="O42" s="14">
        <v>452</v>
      </c>
      <c r="P42" s="14">
        <v>2</v>
      </c>
      <c r="Q42" s="14">
        <v>454</v>
      </c>
      <c r="R42" s="14"/>
      <c r="S42" s="19">
        <f t="shared" si="18"/>
        <v>0.74336283185840712</v>
      </c>
      <c r="T42" s="19">
        <f t="shared" si="1"/>
        <v>0</v>
      </c>
      <c r="U42" s="19">
        <f t="shared" si="1"/>
        <v>0.74008810572687223</v>
      </c>
    </row>
    <row r="43" spans="1:21" x14ac:dyDescent="0.25">
      <c r="A43" s="10">
        <v>524</v>
      </c>
      <c r="B43" s="9" t="s">
        <v>23</v>
      </c>
      <c r="C43" s="14">
        <v>255</v>
      </c>
      <c r="D43" s="14">
        <v>1</v>
      </c>
      <c r="E43" s="14">
        <v>256</v>
      </c>
      <c r="F43" s="14"/>
      <c r="G43" s="14">
        <v>26</v>
      </c>
      <c r="H43" s="14">
        <v>0</v>
      </c>
      <c r="I43" s="14">
        <v>26</v>
      </c>
      <c r="J43" s="14"/>
      <c r="K43" s="14">
        <f t="shared" si="17"/>
        <v>281</v>
      </c>
      <c r="L43" s="14">
        <f t="shared" si="17"/>
        <v>1</v>
      </c>
      <c r="M43" s="14">
        <f t="shared" si="17"/>
        <v>282</v>
      </c>
      <c r="N43" s="14"/>
      <c r="O43" s="14">
        <v>411</v>
      </c>
      <c r="P43" s="14">
        <v>2</v>
      </c>
      <c r="Q43" s="14">
        <v>413</v>
      </c>
      <c r="R43" s="14"/>
      <c r="S43" s="19">
        <f t="shared" si="18"/>
        <v>0.68369829683698302</v>
      </c>
      <c r="T43" s="16">
        <f t="shared" si="1"/>
        <v>0.5</v>
      </c>
      <c r="U43" s="19">
        <f t="shared" si="1"/>
        <v>0.68280871670702181</v>
      </c>
    </row>
    <row r="44" spans="1:21" x14ac:dyDescent="0.25">
      <c r="A44" s="10">
        <v>527</v>
      </c>
      <c r="B44" s="9" t="s">
        <v>26</v>
      </c>
      <c r="C44" s="14">
        <v>102</v>
      </c>
      <c r="D44" s="14">
        <v>4</v>
      </c>
      <c r="E44" s="14">
        <v>106</v>
      </c>
      <c r="F44" s="14"/>
      <c r="G44" s="14">
        <v>0</v>
      </c>
      <c r="H44" s="14">
        <v>0</v>
      </c>
      <c r="I44" s="14">
        <v>0</v>
      </c>
      <c r="J44" s="14"/>
      <c r="K44" s="14">
        <f t="shared" si="17"/>
        <v>102</v>
      </c>
      <c r="L44" s="14">
        <f t="shared" si="17"/>
        <v>4</v>
      </c>
      <c r="M44" s="14">
        <f t="shared" si="17"/>
        <v>106</v>
      </c>
      <c r="N44" s="14"/>
      <c r="O44" s="14">
        <v>142</v>
      </c>
      <c r="P44" s="14">
        <v>5</v>
      </c>
      <c r="Q44" s="14">
        <v>147</v>
      </c>
      <c r="R44" s="14"/>
      <c r="S44" s="19">
        <f t="shared" si="18"/>
        <v>0.71830985915492962</v>
      </c>
      <c r="T44" s="19">
        <f t="shared" si="1"/>
        <v>0.8</v>
      </c>
      <c r="U44" s="19">
        <f t="shared" si="1"/>
        <v>0.72108843537414968</v>
      </c>
    </row>
    <row r="45" spans="1:21" x14ac:dyDescent="0.25">
      <c r="A45" s="10">
        <v>535</v>
      </c>
      <c r="B45" s="9" t="s">
        <v>33</v>
      </c>
      <c r="C45" s="14">
        <v>215</v>
      </c>
      <c r="D45" s="14">
        <v>22</v>
      </c>
      <c r="E45" s="14">
        <v>237</v>
      </c>
      <c r="F45" s="14"/>
      <c r="G45" s="14">
        <v>25</v>
      </c>
      <c r="H45" s="14">
        <v>3</v>
      </c>
      <c r="I45" s="14">
        <v>28</v>
      </c>
      <c r="J45" s="14"/>
      <c r="K45" s="14">
        <f t="shared" si="17"/>
        <v>240</v>
      </c>
      <c r="L45" s="14">
        <f t="shared" si="17"/>
        <v>25</v>
      </c>
      <c r="M45" s="14">
        <f t="shared" si="17"/>
        <v>265</v>
      </c>
      <c r="N45" s="14"/>
      <c r="O45" s="14">
        <v>328</v>
      </c>
      <c r="P45" s="14">
        <v>34</v>
      </c>
      <c r="Q45" s="14">
        <v>362</v>
      </c>
      <c r="R45" s="14"/>
      <c r="S45" s="19">
        <f t="shared" si="18"/>
        <v>0.73170731707317072</v>
      </c>
      <c r="T45" s="19">
        <f t="shared" si="1"/>
        <v>0.73529411764705888</v>
      </c>
      <c r="U45" s="19">
        <f t="shared" si="1"/>
        <v>0.73204419889502759</v>
      </c>
    </row>
    <row r="46" spans="1:21" x14ac:dyDescent="0.25">
      <c r="A46" s="10">
        <v>505</v>
      </c>
      <c r="B46" s="9" t="s">
        <v>5</v>
      </c>
      <c r="C46" s="14">
        <v>48</v>
      </c>
      <c r="D46" s="14">
        <v>1</v>
      </c>
      <c r="E46" s="14">
        <v>49</v>
      </c>
      <c r="F46" s="14"/>
      <c r="G46" s="14">
        <v>7</v>
      </c>
      <c r="H46" s="14">
        <v>0</v>
      </c>
      <c r="I46" s="14">
        <v>7</v>
      </c>
      <c r="J46" s="14"/>
      <c r="K46" s="14">
        <f t="shared" si="17"/>
        <v>55</v>
      </c>
      <c r="L46" s="14">
        <f t="shared" si="17"/>
        <v>1</v>
      </c>
      <c r="M46" s="14">
        <f t="shared" si="17"/>
        <v>56</v>
      </c>
      <c r="N46" s="14"/>
      <c r="O46" s="14">
        <v>77</v>
      </c>
      <c r="P46" s="14">
        <v>1</v>
      </c>
      <c r="Q46" s="14">
        <v>78</v>
      </c>
      <c r="R46" s="14"/>
      <c r="S46" s="19">
        <f t="shared" si="18"/>
        <v>0.7142857142857143</v>
      </c>
      <c r="T46" s="16">
        <f t="shared" si="1"/>
        <v>1</v>
      </c>
      <c r="U46" s="19">
        <f t="shared" si="1"/>
        <v>0.71794871794871795</v>
      </c>
    </row>
    <row r="47" spans="1:21" x14ac:dyDescent="0.25">
      <c r="A47" s="10">
        <v>515</v>
      </c>
      <c r="B47" s="9" t="s">
        <v>14</v>
      </c>
      <c r="C47" s="14">
        <v>188</v>
      </c>
      <c r="D47" s="14">
        <v>0</v>
      </c>
      <c r="E47" s="14">
        <v>188</v>
      </c>
      <c r="F47" s="14"/>
      <c r="G47" s="14">
        <v>20</v>
      </c>
      <c r="H47" s="14">
        <v>0</v>
      </c>
      <c r="I47" s="14">
        <v>20</v>
      </c>
      <c r="J47" s="14"/>
      <c r="K47" s="14">
        <f t="shared" si="17"/>
        <v>208</v>
      </c>
      <c r="L47" s="14">
        <f t="shared" si="17"/>
        <v>0</v>
      </c>
      <c r="M47" s="14">
        <f t="shared" si="17"/>
        <v>208</v>
      </c>
      <c r="N47" s="14"/>
      <c r="O47" s="14">
        <v>289</v>
      </c>
      <c r="P47" s="14">
        <v>0</v>
      </c>
      <c r="Q47" s="14">
        <v>289</v>
      </c>
      <c r="R47" s="14"/>
      <c r="S47" s="19">
        <f t="shared" si="18"/>
        <v>0.7197231833910035</v>
      </c>
      <c r="T47" s="16" t="str">
        <f t="shared" si="1"/>
        <v>--</v>
      </c>
      <c r="U47" s="19">
        <f t="shared" si="1"/>
        <v>0.7197231833910035</v>
      </c>
    </row>
    <row r="48" spans="1:21" x14ac:dyDescent="0.25">
      <c r="A48" s="10">
        <v>521</v>
      </c>
      <c r="B48" s="9" t="s">
        <v>20</v>
      </c>
      <c r="C48" s="14">
        <v>184</v>
      </c>
      <c r="D48" s="14">
        <v>4</v>
      </c>
      <c r="E48" s="14">
        <v>188</v>
      </c>
      <c r="F48" s="14"/>
      <c r="G48" s="14">
        <v>13</v>
      </c>
      <c r="H48" s="14">
        <v>1</v>
      </c>
      <c r="I48" s="14">
        <v>14</v>
      </c>
      <c r="J48" s="14"/>
      <c r="K48" s="14">
        <f t="shared" si="17"/>
        <v>197</v>
      </c>
      <c r="L48" s="14">
        <f t="shared" si="17"/>
        <v>5</v>
      </c>
      <c r="M48" s="14">
        <f t="shared" si="17"/>
        <v>202</v>
      </c>
      <c r="N48" s="14"/>
      <c r="O48" s="14">
        <v>298</v>
      </c>
      <c r="P48" s="14">
        <v>5</v>
      </c>
      <c r="Q48" s="14">
        <v>303</v>
      </c>
      <c r="R48" s="14"/>
      <c r="S48" s="19">
        <f t="shared" si="18"/>
        <v>0.66107382550335569</v>
      </c>
      <c r="T48" s="19">
        <f t="shared" si="1"/>
        <v>1</v>
      </c>
      <c r="U48" s="19">
        <f t="shared" si="1"/>
        <v>0.66666666666666663</v>
      </c>
    </row>
    <row r="49" spans="1:21" x14ac:dyDescent="0.25">
      <c r="A49" s="10">
        <v>537</v>
      </c>
      <c r="B49" s="9" t="s">
        <v>35</v>
      </c>
      <c r="C49" s="14">
        <v>306</v>
      </c>
      <c r="D49" s="14">
        <v>0</v>
      </c>
      <c r="E49" s="14">
        <v>306</v>
      </c>
      <c r="F49" s="14"/>
      <c r="G49" s="14">
        <v>19</v>
      </c>
      <c r="H49" s="14">
        <v>0</v>
      </c>
      <c r="I49" s="14">
        <v>19</v>
      </c>
      <c r="J49" s="14"/>
      <c r="K49" s="14">
        <f t="shared" si="17"/>
        <v>325</v>
      </c>
      <c r="L49" s="14">
        <f t="shared" si="17"/>
        <v>0</v>
      </c>
      <c r="M49" s="14">
        <f t="shared" si="17"/>
        <v>325</v>
      </c>
      <c r="N49" s="14"/>
      <c r="O49" s="14">
        <v>493</v>
      </c>
      <c r="P49" s="14">
        <v>0</v>
      </c>
      <c r="Q49" s="14">
        <v>493</v>
      </c>
      <c r="R49" s="14"/>
      <c r="S49" s="19">
        <f t="shared" si="18"/>
        <v>0.65922920892494929</v>
      </c>
      <c r="T49" s="16" t="str">
        <f t="shared" si="1"/>
        <v>--</v>
      </c>
      <c r="U49" s="19">
        <f t="shared" si="1"/>
        <v>0.65922920892494929</v>
      </c>
    </row>
    <row r="50" spans="1:21" x14ac:dyDescent="0.25">
      <c r="A50" s="10">
        <v>511</v>
      </c>
      <c r="B50" s="9" t="s">
        <v>10</v>
      </c>
      <c r="C50" s="14">
        <v>271</v>
      </c>
      <c r="D50" s="14">
        <v>0</v>
      </c>
      <c r="E50" s="14">
        <v>271</v>
      </c>
      <c r="F50" s="14"/>
      <c r="G50" s="14">
        <v>19</v>
      </c>
      <c r="H50" s="14">
        <v>0</v>
      </c>
      <c r="I50" s="14">
        <v>19</v>
      </c>
      <c r="J50" s="14"/>
      <c r="K50" s="14">
        <f t="shared" si="17"/>
        <v>290</v>
      </c>
      <c r="L50" s="14">
        <f t="shared" si="17"/>
        <v>0</v>
      </c>
      <c r="M50" s="14">
        <f t="shared" si="17"/>
        <v>290</v>
      </c>
      <c r="N50" s="14"/>
      <c r="O50" s="14">
        <v>434</v>
      </c>
      <c r="P50" s="14">
        <v>0</v>
      </c>
      <c r="Q50" s="14">
        <v>434</v>
      </c>
      <c r="R50" s="14"/>
      <c r="S50" s="19">
        <f t="shared" si="18"/>
        <v>0.66820276497695852</v>
      </c>
      <c r="T50" s="16" t="str">
        <f t="shared" si="1"/>
        <v>--</v>
      </c>
      <c r="U50" s="19">
        <f t="shared" si="1"/>
        <v>0.66820276497695852</v>
      </c>
    </row>
    <row r="51" spans="1:21" x14ac:dyDescent="0.25">
      <c r="A51" s="10">
        <v>518</v>
      </c>
      <c r="B51" s="9" t="s">
        <v>17</v>
      </c>
      <c r="C51" s="14">
        <v>114</v>
      </c>
      <c r="D51" s="14">
        <v>0</v>
      </c>
      <c r="E51" s="14">
        <v>114</v>
      </c>
      <c r="F51" s="14"/>
      <c r="G51" s="14">
        <v>3</v>
      </c>
      <c r="H51" s="14">
        <v>0</v>
      </c>
      <c r="I51" s="14">
        <v>3</v>
      </c>
      <c r="J51" s="14"/>
      <c r="K51" s="14">
        <f t="shared" si="17"/>
        <v>117</v>
      </c>
      <c r="L51" s="14">
        <f t="shared" si="17"/>
        <v>0</v>
      </c>
      <c r="M51" s="14">
        <f t="shared" si="17"/>
        <v>117</v>
      </c>
      <c r="N51" s="14"/>
      <c r="O51" s="14">
        <v>157</v>
      </c>
      <c r="P51" s="14">
        <v>0</v>
      </c>
      <c r="Q51" s="14">
        <v>157</v>
      </c>
      <c r="R51" s="14"/>
      <c r="S51" s="19">
        <f t="shared" si="18"/>
        <v>0.74522292993630568</v>
      </c>
      <c r="T51" s="16" t="str">
        <f t="shared" si="1"/>
        <v>--</v>
      </c>
      <c r="U51" s="19">
        <f t="shared" si="1"/>
        <v>0.74522292993630568</v>
      </c>
    </row>
    <row r="52" spans="1:21" x14ac:dyDescent="0.25">
      <c r="A52" s="10">
        <v>506</v>
      </c>
      <c r="B52" s="9" t="s">
        <v>6</v>
      </c>
      <c r="C52" s="14">
        <v>133</v>
      </c>
      <c r="D52" s="14">
        <v>0</v>
      </c>
      <c r="E52" s="14">
        <v>133</v>
      </c>
      <c r="F52" s="14"/>
      <c r="G52" s="14">
        <v>3</v>
      </c>
      <c r="H52" s="14">
        <v>0</v>
      </c>
      <c r="I52" s="14">
        <v>3</v>
      </c>
      <c r="J52" s="14"/>
      <c r="K52" s="14">
        <f t="shared" si="17"/>
        <v>136</v>
      </c>
      <c r="L52" s="14">
        <f t="shared" si="17"/>
        <v>0</v>
      </c>
      <c r="M52" s="14">
        <f t="shared" si="17"/>
        <v>136</v>
      </c>
      <c r="N52" s="14"/>
      <c r="O52" s="14">
        <v>208</v>
      </c>
      <c r="P52" s="14">
        <v>0</v>
      </c>
      <c r="Q52" s="14">
        <v>208</v>
      </c>
      <c r="R52" s="14"/>
      <c r="S52" s="19">
        <f t="shared" si="18"/>
        <v>0.65384615384615385</v>
      </c>
      <c r="T52" s="16" t="str">
        <f t="shared" si="1"/>
        <v>--</v>
      </c>
      <c r="U52" s="19">
        <f t="shared" si="1"/>
        <v>0.65384615384615385</v>
      </c>
    </row>
    <row r="53" spans="1:21" x14ac:dyDescent="0.25">
      <c r="A53" s="10">
        <v>531</v>
      </c>
      <c r="B53" s="9" t="s">
        <v>29</v>
      </c>
      <c r="C53" s="14">
        <v>71</v>
      </c>
      <c r="D53" s="14">
        <v>0</v>
      </c>
      <c r="E53" s="14">
        <v>71</v>
      </c>
      <c r="F53" s="14"/>
      <c r="G53" s="14">
        <v>3</v>
      </c>
      <c r="H53" s="14">
        <v>0</v>
      </c>
      <c r="I53" s="14">
        <v>3</v>
      </c>
      <c r="J53" s="14"/>
      <c r="K53" s="14">
        <f t="shared" si="17"/>
        <v>74</v>
      </c>
      <c r="L53" s="14">
        <f t="shared" si="17"/>
        <v>0</v>
      </c>
      <c r="M53" s="14">
        <f t="shared" si="17"/>
        <v>74</v>
      </c>
      <c r="N53" s="14"/>
      <c r="O53" s="14">
        <v>109</v>
      </c>
      <c r="P53" s="14">
        <v>0</v>
      </c>
      <c r="Q53" s="14">
        <v>109</v>
      </c>
      <c r="R53" s="14"/>
      <c r="S53" s="19">
        <f t="shared" si="18"/>
        <v>0.67889908256880738</v>
      </c>
      <c r="T53" s="16" t="str">
        <f t="shared" si="1"/>
        <v>--</v>
      </c>
      <c r="U53" s="19">
        <f t="shared" si="1"/>
        <v>0.67889908256880738</v>
      </c>
    </row>
    <row r="54" spans="1:21" x14ac:dyDescent="0.25">
      <c r="A54" s="10">
        <v>510</v>
      </c>
      <c r="B54" s="9" t="s">
        <v>9</v>
      </c>
      <c r="C54" s="14">
        <v>437</v>
      </c>
      <c r="D54" s="14">
        <v>0</v>
      </c>
      <c r="E54" s="14">
        <v>437</v>
      </c>
      <c r="F54" s="14"/>
      <c r="G54" s="14">
        <v>39</v>
      </c>
      <c r="H54" s="14">
        <v>0</v>
      </c>
      <c r="I54" s="14">
        <v>39</v>
      </c>
      <c r="J54" s="14"/>
      <c r="K54" s="14">
        <f t="shared" si="17"/>
        <v>476</v>
      </c>
      <c r="L54" s="14">
        <f t="shared" si="17"/>
        <v>0</v>
      </c>
      <c r="M54" s="14">
        <f t="shared" si="17"/>
        <v>476</v>
      </c>
      <c r="N54" s="14"/>
      <c r="O54" s="14">
        <v>663</v>
      </c>
      <c r="P54" s="14">
        <v>0</v>
      </c>
      <c r="Q54" s="14">
        <v>663</v>
      </c>
      <c r="R54" s="14"/>
      <c r="S54" s="19">
        <f t="shared" si="18"/>
        <v>0.71794871794871795</v>
      </c>
      <c r="T54" s="16" t="str">
        <f t="shared" si="1"/>
        <v>--</v>
      </c>
      <c r="U54" s="19">
        <f t="shared" si="1"/>
        <v>0.71794871794871795</v>
      </c>
    </row>
    <row r="55" spans="1:21" x14ac:dyDescent="0.25">
      <c r="A55" s="10">
        <v>533</v>
      </c>
      <c r="B55" s="9" t="s">
        <v>31</v>
      </c>
      <c r="C55" s="14">
        <v>57</v>
      </c>
      <c r="D55" s="14">
        <v>0</v>
      </c>
      <c r="E55" s="14">
        <v>57</v>
      </c>
      <c r="F55" s="14"/>
      <c r="G55" s="14">
        <v>4</v>
      </c>
      <c r="H55" s="14">
        <v>0</v>
      </c>
      <c r="I55" s="14">
        <v>4</v>
      </c>
      <c r="J55" s="14"/>
      <c r="K55" s="14">
        <f t="shared" si="17"/>
        <v>61</v>
      </c>
      <c r="L55" s="14">
        <f t="shared" si="17"/>
        <v>0</v>
      </c>
      <c r="M55" s="14">
        <f t="shared" si="17"/>
        <v>61</v>
      </c>
      <c r="N55" s="14"/>
      <c r="O55" s="14">
        <v>95</v>
      </c>
      <c r="P55" s="14">
        <v>1</v>
      </c>
      <c r="Q55" s="14">
        <v>96</v>
      </c>
      <c r="R55" s="14"/>
      <c r="S55" s="19">
        <f t="shared" si="18"/>
        <v>0.64210526315789473</v>
      </c>
      <c r="T55" s="16">
        <f t="shared" si="1"/>
        <v>0</v>
      </c>
      <c r="U55" s="19">
        <f t="shared" si="1"/>
        <v>0.63541666666666663</v>
      </c>
    </row>
    <row r="56" spans="1:21" x14ac:dyDescent="0.25">
      <c r="A56" s="10">
        <v>522</v>
      </c>
      <c r="B56" s="9" t="s">
        <v>21</v>
      </c>
      <c r="C56" s="14">
        <v>670</v>
      </c>
      <c r="D56" s="14">
        <v>0</v>
      </c>
      <c r="E56" s="14">
        <v>670</v>
      </c>
      <c r="F56" s="14"/>
      <c r="G56" s="14">
        <v>55</v>
      </c>
      <c r="H56" s="14">
        <v>0</v>
      </c>
      <c r="I56" s="14">
        <v>55</v>
      </c>
      <c r="J56" s="14"/>
      <c r="K56" s="14">
        <f t="shared" si="17"/>
        <v>725</v>
      </c>
      <c r="L56" s="14">
        <f t="shared" si="17"/>
        <v>0</v>
      </c>
      <c r="M56" s="14">
        <f t="shared" si="17"/>
        <v>725</v>
      </c>
      <c r="N56" s="14"/>
      <c r="O56" s="14">
        <v>1012</v>
      </c>
      <c r="P56" s="14">
        <v>1</v>
      </c>
      <c r="Q56" s="14">
        <v>1013</v>
      </c>
      <c r="R56" s="14"/>
      <c r="S56" s="19">
        <f t="shared" si="18"/>
        <v>0.71640316205533594</v>
      </c>
      <c r="T56" s="19">
        <f t="shared" si="1"/>
        <v>0</v>
      </c>
      <c r="U56" s="19">
        <f t="shared" si="1"/>
        <v>0.71569595261599206</v>
      </c>
    </row>
    <row r="57" spans="1:21" x14ac:dyDescent="0.25">
      <c r="A57" s="10">
        <v>534</v>
      </c>
      <c r="B57" s="9" t="s">
        <v>32</v>
      </c>
      <c r="C57" s="14">
        <v>78</v>
      </c>
      <c r="D57" s="14">
        <v>0</v>
      </c>
      <c r="E57" s="14">
        <v>78</v>
      </c>
      <c r="F57" s="14"/>
      <c r="G57" s="14">
        <v>3</v>
      </c>
      <c r="H57" s="14">
        <v>0</v>
      </c>
      <c r="I57" s="14">
        <v>3</v>
      </c>
      <c r="J57" s="14"/>
      <c r="K57" s="14">
        <f t="shared" si="17"/>
        <v>81</v>
      </c>
      <c r="L57" s="14">
        <f t="shared" si="17"/>
        <v>0</v>
      </c>
      <c r="M57" s="14">
        <f t="shared" si="17"/>
        <v>81</v>
      </c>
      <c r="N57" s="14"/>
      <c r="O57" s="14">
        <v>114</v>
      </c>
      <c r="P57" s="14">
        <v>0</v>
      </c>
      <c r="Q57" s="14">
        <v>114</v>
      </c>
      <c r="R57" s="14"/>
      <c r="S57" s="19">
        <f t="shared" si="18"/>
        <v>0.71052631578947367</v>
      </c>
      <c r="T57" s="16" t="str">
        <f t="shared" si="1"/>
        <v>--</v>
      </c>
      <c r="U57" s="19">
        <f t="shared" si="1"/>
        <v>0.71052631578947367</v>
      </c>
    </row>
    <row r="58" spans="1:21" x14ac:dyDescent="0.25">
      <c r="A58" s="10">
        <v>504</v>
      </c>
      <c r="B58" s="9" t="s">
        <v>4</v>
      </c>
      <c r="C58" s="14">
        <v>284</v>
      </c>
      <c r="D58" s="14">
        <v>0</v>
      </c>
      <c r="E58" s="14">
        <v>284</v>
      </c>
      <c r="F58" s="14"/>
      <c r="G58" s="14">
        <v>34</v>
      </c>
      <c r="H58" s="14">
        <v>0</v>
      </c>
      <c r="I58" s="14">
        <v>34</v>
      </c>
      <c r="J58" s="14"/>
      <c r="K58" s="14">
        <f t="shared" si="17"/>
        <v>318</v>
      </c>
      <c r="L58" s="14">
        <f t="shared" si="17"/>
        <v>0</v>
      </c>
      <c r="M58" s="14">
        <f t="shared" si="17"/>
        <v>318</v>
      </c>
      <c r="N58" s="14"/>
      <c r="O58" s="14">
        <v>474</v>
      </c>
      <c r="P58" s="14">
        <v>0</v>
      </c>
      <c r="Q58" s="14">
        <v>474</v>
      </c>
      <c r="R58" s="14"/>
      <c r="S58" s="19">
        <f t="shared" si="18"/>
        <v>0.67088607594936711</v>
      </c>
      <c r="T58" s="19" t="str">
        <f t="shared" si="1"/>
        <v>--</v>
      </c>
      <c r="U58" s="19">
        <f t="shared" si="1"/>
        <v>0.67088607594936711</v>
      </c>
    </row>
    <row r="59" spans="1:21" x14ac:dyDescent="0.25">
      <c r="A59" s="10">
        <v>516</v>
      </c>
      <c r="B59" s="9" t="s">
        <v>15</v>
      </c>
      <c r="C59" s="14">
        <v>266</v>
      </c>
      <c r="D59" s="14">
        <v>0</v>
      </c>
      <c r="E59" s="14">
        <v>266</v>
      </c>
      <c r="F59" s="14"/>
      <c r="G59" s="14">
        <v>19</v>
      </c>
      <c r="H59" s="14">
        <v>0</v>
      </c>
      <c r="I59" s="14">
        <v>19</v>
      </c>
      <c r="J59" s="14"/>
      <c r="K59" s="14">
        <f t="shared" si="17"/>
        <v>285</v>
      </c>
      <c r="L59" s="14">
        <f t="shared" si="17"/>
        <v>0</v>
      </c>
      <c r="M59" s="14">
        <f t="shared" si="17"/>
        <v>285</v>
      </c>
      <c r="N59" s="14"/>
      <c r="O59" s="14">
        <v>416</v>
      </c>
      <c r="P59" s="14">
        <v>0</v>
      </c>
      <c r="Q59" s="14">
        <v>416</v>
      </c>
      <c r="R59" s="14"/>
      <c r="S59" s="19">
        <f t="shared" si="18"/>
        <v>0.68509615384615385</v>
      </c>
      <c r="T59" s="16" t="str">
        <f t="shared" si="1"/>
        <v>--</v>
      </c>
      <c r="U59" s="19">
        <f t="shared" si="1"/>
        <v>0.68509615384615385</v>
      </c>
    </row>
    <row r="60" spans="1:21" s="12" customFormat="1" x14ac:dyDescent="0.25">
      <c r="A60" s="10">
        <v>539</v>
      </c>
      <c r="B60" s="9" t="s">
        <v>36</v>
      </c>
      <c r="C60" s="21">
        <v>59</v>
      </c>
      <c r="D60" s="21">
        <v>0</v>
      </c>
      <c r="E60" s="21">
        <v>59</v>
      </c>
      <c r="F60" s="21"/>
      <c r="G60" s="21">
        <v>3</v>
      </c>
      <c r="H60" s="21">
        <v>0</v>
      </c>
      <c r="I60" s="21">
        <v>3</v>
      </c>
      <c r="J60" s="21"/>
      <c r="K60" s="21">
        <f t="shared" si="17"/>
        <v>62</v>
      </c>
      <c r="L60" s="21">
        <f t="shared" si="17"/>
        <v>0</v>
      </c>
      <c r="M60" s="21">
        <f t="shared" si="17"/>
        <v>62</v>
      </c>
      <c r="N60" s="21"/>
      <c r="O60" s="21">
        <v>94</v>
      </c>
      <c r="P60" s="21">
        <v>0</v>
      </c>
      <c r="Q60" s="21">
        <v>94</v>
      </c>
      <c r="R60" s="21"/>
      <c r="S60" s="20">
        <f t="shared" si="18"/>
        <v>0.65957446808510634</v>
      </c>
      <c r="T60" s="17" t="str">
        <f t="shared" si="1"/>
        <v>--</v>
      </c>
      <c r="U60" s="20">
        <f t="shared" si="1"/>
        <v>0.65957446808510634</v>
      </c>
    </row>
    <row r="61" spans="1:21" x14ac:dyDescent="0.25">
      <c r="A61" s="10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9"/>
      <c r="T61" s="19"/>
      <c r="U61" s="19"/>
    </row>
    <row r="62" spans="1:21" x14ac:dyDescent="0.25">
      <c r="A62" s="9" t="s">
        <v>53</v>
      </c>
      <c r="B62" s="9" t="s">
        <v>66</v>
      </c>
      <c r="C62" s="14">
        <v>10730</v>
      </c>
      <c r="D62" s="14">
        <v>154</v>
      </c>
      <c r="E62" s="14">
        <v>10884</v>
      </c>
      <c r="F62" s="14"/>
      <c r="G62" s="14">
        <v>888</v>
      </c>
      <c r="H62" s="14">
        <v>10</v>
      </c>
      <c r="I62" s="14">
        <v>898</v>
      </c>
      <c r="J62" s="14"/>
      <c r="K62" s="14">
        <f>G62+C62</f>
        <v>11618</v>
      </c>
      <c r="L62" s="14">
        <f>H62+D62</f>
        <v>164</v>
      </c>
      <c r="M62" s="14">
        <f>I62+E62</f>
        <v>11782</v>
      </c>
      <c r="N62" s="14"/>
      <c r="O62" s="14">
        <v>16615</v>
      </c>
      <c r="P62" s="14">
        <v>233</v>
      </c>
      <c r="Q62" s="14">
        <v>16848</v>
      </c>
      <c r="R62" s="14"/>
      <c r="S62" s="19">
        <f t="shared" si="18"/>
        <v>0.69924766777008729</v>
      </c>
      <c r="T62" s="19">
        <f t="shared" si="1"/>
        <v>0.70386266094420602</v>
      </c>
      <c r="U62" s="19">
        <f t="shared" si="1"/>
        <v>0.69931149097815759</v>
      </c>
    </row>
    <row r="63" spans="1:21" x14ac:dyDescent="0.25">
      <c r="A63" s="9"/>
      <c r="B63" s="9"/>
      <c r="C63" s="22"/>
      <c r="D63" s="22"/>
      <c r="E63" s="22"/>
      <c r="G63" s="22"/>
      <c r="H63" s="22"/>
      <c r="I63" s="22"/>
      <c r="K63" s="22"/>
      <c r="L63" s="22"/>
      <c r="M63" s="22"/>
      <c r="N63" s="22"/>
      <c r="O63" s="22"/>
      <c r="P63" s="22"/>
      <c r="Q63" s="22"/>
    </row>
    <row r="64" spans="1:21" ht="15.75" x14ac:dyDescent="0.25">
      <c r="A64" s="23" t="s">
        <v>69</v>
      </c>
      <c r="B64" s="9"/>
      <c r="C64" s="22"/>
      <c r="D64" s="22"/>
      <c r="E64" s="22"/>
      <c r="G64" s="22"/>
      <c r="H64" s="22"/>
      <c r="I64" s="22"/>
      <c r="K64" s="22"/>
      <c r="L64" s="22"/>
      <c r="M64" s="22"/>
      <c r="N64" s="22"/>
      <c r="O64" s="22"/>
      <c r="P64" s="22"/>
      <c r="Q64" s="22"/>
    </row>
    <row r="65" spans="1:17" x14ac:dyDescent="0.25">
      <c r="A65" s="9"/>
      <c r="B65" s="9"/>
      <c r="C65" s="22"/>
      <c r="D65" s="22"/>
      <c r="E65" s="22"/>
      <c r="G65" s="22"/>
      <c r="H65" s="22"/>
      <c r="I65" s="22"/>
      <c r="K65" s="22"/>
      <c r="L65" s="22"/>
      <c r="M65" s="22"/>
      <c r="N65" s="22"/>
      <c r="O65" s="22"/>
      <c r="P65" s="22"/>
      <c r="Q65" s="22"/>
    </row>
    <row r="66" spans="1:17" x14ac:dyDescent="0.25">
      <c r="A66" s="18" t="s">
        <v>68</v>
      </c>
      <c r="B66" s="9"/>
      <c r="C66" s="1"/>
      <c r="D66" s="1"/>
      <c r="E66" s="1"/>
    </row>
  </sheetData>
  <printOptions horizontalCentered="1"/>
  <pageMargins left="0.45" right="0.45" top="0.25" bottom="0.25" header="0.3" footer="0.3"/>
  <pageSetup scale="5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limeng 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2016-12-01T18:29:48Z</cp:lastPrinted>
  <dcterms:created xsi:type="dcterms:W3CDTF">2010-03-09T15:36:48Z</dcterms:created>
  <dcterms:modified xsi:type="dcterms:W3CDTF">2016-12-01T20:23:51Z</dcterms:modified>
</cp:coreProperties>
</file>